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ер\OneDrive\Рабочий стол\МОНИТОРИНГ\"/>
    </mc:Choice>
  </mc:AlternateContent>
  <bookViews>
    <workbookView xWindow="0" yWindow="0" windowWidth="19200" windowHeight="6930" activeTab="2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3" l="1"/>
  <c r="E39" i="3"/>
  <c r="E36" i="3"/>
  <c r="E35" i="3"/>
  <c r="E34" i="3"/>
  <c r="MC23" i="3"/>
  <c r="E28" i="3"/>
  <c r="E27" i="3"/>
  <c r="E42" i="2"/>
  <c r="E41" i="2"/>
  <c r="S21" i="2"/>
  <c r="R21" i="2"/>
  <c r="P21" i="2"/>
  <c r="O21" i="2"/>
  <c r="L21" i="2"/>
  <c r="I21" i="2"/>
  <c r="G21" i="2"/>
  <c r="F21" i="2"/>
  <c r="C20" i="5" l="1"/>
  <c r="D20" i="5" l="1"/>
  <c r="D21" i="5" s="1"/>
  <c r="E20" i="5"/>
  <c r="E21" i="5" s="1"/>
  <c r="F20" i="5"/>
  <c r="F21" i="5" s="1"/>
  <c r="G20" i="5"/>
  <c r="G21" i="5" s="1"/>
  <c r="I20" i="5"/>
  <c r="I21" i="5" s="1"/>
  <c r="J20" i="5"/>
  <c r="J21" i="5" s="1"/>
  <c r="K20" i="5"/>
  <c r="K21" i="5" s="1"/>
  <c r="L20" i="5"/>
  <c r="L21" i="5" s="1"/>
  <c r="M20" i="5"/>
  <c r="M21" i="5" s="1"/>
  <c r="N20" i="5"/>
  <c r="N21" i="5" s="1"/>
  <c r="O20" i="5"/>
  <c r="O21" i="5" s="1"/>
  <c r="P20" i="5"/>
  <c r="P21" i="5" s="1"/>
  <c r="Q20" i="5"/>
  <c r="Q21" i="5" s="1"/>
  <c r="R20" i="5"/>
  <c r="R21" i="5" s="1"/>
  <c r="S20" i="5"/>
  <c r="S21" i="5" s="1"/>
  <c r="T20" i="5"/>
  <c r="T21" i="5" s="1"/>
  <c r="U20" i="5"/>
  <c r="U21" i="5" s="1"/>
  <c r="V20" i="5"/>
  <c r="V21" i="5" s="1"/>
  <c r="W20" i="5"/>
  <c r="W21" i="5" s="1"/>
  <c r="X20" i="5"/>
  <c r="X21" i="5" s="1"/>
  <c r="Y20" i="5"/>
  <c r="Y21" i="5" s="1"/>
  <c r="Z20" i="5"/>
  <c r="Z21" i="5" s="1"/>
  <c r="AA20" i="5"/>
  <c r="AA21" i="5" s="1"/>
  <c r="AB20" i="5"/>
  <c r="AC20" i="5"/>
  <c r="AD20" i="5"/>
  <c r="AE20" i="5"/>
  <c r="AE21" i="5" s="1"/>
  <c r="AF20" i="5"/>
  <c r="AF21" i="5" s="1"/>
  <c r="AH20" i="5"/>
  <c r="AI20" i="5"/>
  <c r="AI21" i="5" s="1"/>
  <c r="AJ21" i="5"/>
  <c r="AK21" i="5"/>
  <c r="AL21" i="5"/>
  <c r="AM21" i="5"/>
  <c r="AN21" i="5"/>
  <c r="AO21" i="5"/>
  <c r="AP20" i="5"/>
  <c r="AP21" i="5" s="1"/>
  <c r="AQ21" i="5"/>
  <c r="AR21" i="5"/>
  <c r="AS21" i="5"/>
  <c r="AT20" i="5"/>
  <c r="AT21" i="5" s="1"/>
  <c r="AU21" i="5"/>
  <c r="AV20" i="5"/>
  <c r="AV21" i="5" s="1"/>
  <c r="AW20" i="5"/>
  <c r="AW21" i="5" s="1"/>
  <c r="AX20" i="5"/>
  <c r="AY20" i="5"/>
  <c r="AY21" i="5" s="1"/>
  <c r="BA20" i="5"/>
  <c r="BA21" i="5" s="1"/>
  <c r="BB21" i="5"/>
  <c r="BC21" i="5"/>
  <c r="BD20" i="5"/>
  <c r="BD21" i="5" s="1"/>
  <c r="BE20" i="5"/>
  <c r="BE21" i="5" s="1"/>
  <c r="BF20" i="5"/>
  <c r="BF21" i="5" s="1"/>
  <c r="BG20" i="5"/>
  <c r="BG21" i="5" s="1"/>
  <c r="BH20" i="5"/>
  <c r="BH21" i="5" s="1"/>
  <c r="BI20" i="5"/>
  <c r="BI21" i="5" s="1"/>
  <c r="BJ20" i="5"/>
  <c r="BJ21" i="5" s="1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W21" i="5" s="1"/>
  <c r="BX20" i="5"/>
  <c r="BX21" i="5" s="1"/>
  <c r="BY20" i="5"/>
  <c r="BY21" i="5" s="1"/>
  <c r="BZ20" i="5"/>
  <c r="BZ21" i="5" s="1"/>
  <c r="CA20" i="5"/>
  <c r="CA21" i="5" s="1"/>
  <c r="CB20" i="5"/>
  <c r="CB21" i="5" s="1"/>
  <c r="CC20" i="5"/>
  <c r="CC21" i="5" s="1"/>
  <c r="CD20" i="5"/>
  <c r="CD21" i="5" s="1"/>
  <c r="CE20" i="5"/>
  <c r="CE21" i="5" s="1"/>
  <c r="CF20" i="5"/>
  <c r="CF21" i="5" s="1"/>
  <c r="CG20" i="5"/>
  <c r="CG21" i="5" s="1"/>
  <c r="CH20" i="5"/>
  <c r="CH21" i="5" s="1"/>
  <c r="CI20" i="5"/>
  <c r="CJ21" i="5"/>
  <c r="CK20" i="5"/>
  <c r="CK21" i="5" s="1"/>
  <c r="CL21" i="5"/>
  <c r="CM20" i="5"/>
  <c r="CM21" i="5" s="1"/>
  <c r="CN20" i="5"/>
  <c r="CN21" i="5" s="1"/>
  <c r="CO20" i="5"/>
  <c r="CP20" i="5"/>
  <c r="CP21" i="5" s="1"/>
  <c r="CQ20" i="5"/>
  <c r="CR20" i="5"/>
  <c r="CR21" i="5" s="1"/>
  <c r="CS20" i="5"/>
  <c r="CT20" i="5"/>
  <c r="CU20" i="5"/>
  <c r="CV20" i="5"/>
  <c r="CV21" i="5" s="1"/>
  <c r="CW20" i="5"/>
  <c r="CX20" i="5"/>
  <c r="CX21" i="5" s="1"/>
  <c r="CY20" i="5"/>
  <c r="CZ20" i="5"/>
  <c r="CZ21" i="5" s="1"/>
  <c r="DA20" i="5"/>
  <c r="DB20" i="5"/>
  <c r="DC20" i="5"/>
  <c r="DD20" i="5"/>
  <c r="DD21" i="5" s="1"/>
  <c r="DE20" i="5"/>
  <c r="DF20" i="5"/>
  <c r="DF21" i="5" s="1"/>
  <c r="DG20" i="5"/>
  <c r="DH20" i="5"/>
  <c r="DH21" i="5" s="1"/>
  <c r="DI20" i="5"/>
  <c r="DJ20" i="5"/>
  <c r="DK20" i="5"/>
  <c r="DL20" i="5"/>
  <c r="DL21" i="5" s="1"/>
  <c r="DM20" i="5"/>
  <c r="DN20" i="5"/>
  <c r="DN21" i="5" s="1"/>
  <c r="DO20" i="5"/>
  <c r="DP20" i="5"/>
  <c r="DP21" i="5" s="1"/>
  <c r="DQ20" i="5"/>
  <c r="DR20" i="5"/>
  <c r="DS20" i="5"/>
  <c r="DT20" i="5"/>
  <c r="DT21" i="5" s="1"/>
  <c r="DU20" i="5"/>
  <c r="DV20" i="5"/>
  <c r="DV21" i="5" s="1"/>
  <c r="DW20" i="5"/>
  <c r="DX20" i="5"/>
  <c r="DX21" i="5" s="1"/>
  <c r="DY20" i="5"/>
  <c r="DZ20" i="5"/>
  <c r="EA20" i="5"/>
  <c r="EB20" i="5"/>
  <c r="EB21" i="5" s="1"/>
  <c r="EC20" i="5"/>
  <c r="ED20" i="5"/>
  <c r="ED21" i="5" s="1"/>
  <c r="EE20" i="5"/>
  <c r="EF20" i="5"/>
  <c r="EF21" i="5" s="1"/>
  <c r="EG20" i="5"/>
  <c r="EH20" i="5"/>
  <c r="EI20" i="5"/>
  <c r="EJ20" i="5"/>
  <c r="EJ21" i="5" s="1"/>
  <c r="EK20" i="5"/>
  <c r="EL20" i="5"/>
  <c r="EL21" i="5" s="1"/>
  <c r="EM20" i="5"/>
  <c r="EN20" i="5"/>
  <c r="EN21" i="5" s="1"/>
  <c r="EO20" i="5"/>
  <c r="EP20" i="5"/>
  <c r="EQ20" i="5"/>
  <c r="ER20" i="5"/>
  <c r="ER21" i="5" s="1"/>
  <c r="ES20" i="5"/>
  <c r="ET20" i="5"/>
  <c r="ET21" i="5" s="1"/>
  <c r="EU20" i="5"/>
  <c r="EV20" i="5"/>
  <c r="EV21" i="5" s="1"/>
  <c r="EW20" i="5"/>
  <c r="EX20" i="5"/>
  <c r="EY20" i="5"/>
  <c r="EZ20" i="5"/>
  <c r="EZ21" i="5" s="1"/>
  <c r="FA20" i="5"/>
  <c r="FB20" i="5"/>
  <c r="FB21" i="5" s="1"/>
  <c r="FC20" i="5"/>
  <c r="FD20" i="5"/>
  <c r="FD21" i="5" s="1"/>
  <c r="FE20" i="5"/>
  <c r="FF20" i="5"/>
  <c r="FG20" i="5"/>
  <c r="FH20" i="5"/>
  <c r="FH21" i="5" s="1"/>
  <c r="FI20" i="5"/>
  <c r="FJ20" i="5"/>
  <c r="FJ21" i="5" s="1"/>
  <c r="FK20" i="5"/>
  <c r="FL20" i="5"/>
  <c r="FL21" i="5" s="1"/>
  <c r="FM20" i="5"/>
  <c r="FN20" i="5"/>
  <c r="FO20" i="5"/>
  <c r="FP20" i="5"/>
  <c r="FP21" i="5" s="1"/>
  <c r="FQ20" i="5"/>
  <c r="FR20" i="5"/>
  <c r="FR21" i="5" s="1"/>
  <c r="FS20" i="5"/>
  <c r="FT20" i="5"/>
  <c r="FT21" i="5" s="1"/>
  <c r="FU20" i="5"/>
  <c r="FV20" i="5"/>
  <c r="FW20" i="5"/>
  <c r="FX20" i="5"/>
  <c r="FX21" i="5" s="1"/>
  <c r="FY20" i="5"/>
  <c r="FZ20" i="5"/>
  <c r="FZ21" i="5" s="1"/>
  <c r="GA20" i="5"/>
  <c r="GB20" i="5"/>
  <c r="GB21" i="5" s="1"/>
  <c r="GC20" i="5"/>
  <c r="GD20" i="5"/>
  <c r="GE20" i="5"/>
  <c r="GF20" i="5"/>
  <c r="GF21" i="5" s="1"/>
  <c r="GG20" i="5"/>
  <c r="GH20" i="5"/>
  <c r="GH21" i="5" s="1"/>
  <c r="GI20" i="5"/>
  <c r="GJ20" i="5"/>
  <c r="GJ21" i="5" s="1"/>
  <c r="GK20" i="5"/>
  <c r="GL20" i="5"/>
  <c r="GM20" i="5"/>
  <c r="GN20" i="5"/>
  <c r="GN21" i="5" s="1"/>
  <c r="GO20" i="5"/>
  <c r="GP20" i="5"/>
  <c r="GP21" i="5" s="1"/>
  <c r="GQ20" i="5"/>
  <c r="GR20" i="5"/>
  <c r="GR21" i="5" s="1"/>
  <c r="GS20" i="5"/>
  <c r="GT20" i="5"/>
  <c r="GU20" i="5"/>
  <c r="GV20" i="5"/>
  <c r="GV21" i="5" s="1"/>
  <c r="GW20" i="5"/>
  <c r="GX20" i="5"/>
  <c r="GX21" i="5" s="1"/>
  <c r="GY20" i="5"/>
  <c r="GZ20" i="5"/>
  <c r="GZ21" i="5" s="1"/>
  <c r="HA20" i="5"/>
  <c r="HB20" i="5"/>
  <c r="HC20" i="5"/>
  <c r="HD20" i="5"/>
  <c r="HD21" i="5" s="1"/>
  <c r="HE20" i="5"/>
  <c r="HF20" i="5"/>
  <c r="HF21" i="5" s="1"/>
  <c r="HG20" i="5"/>
  <c r="HH20" i="5"/>
  <c r="HH21" i="5" s="1"/>
  <c r="HI20" i="5"/>
  <c r="HJ20" i="5"/>
  <c r="HK20" i="5"/>
  <c r="HL20" i="5"/>
  <c r="HL21" i="5" s="1"/>
  <c r="HM20" i="5"/>
  <c r="HN20" i="5"/>
  <c r="HN21" i="5" s="1"/>
  <c r="HO20" i="5"/>
  <c r="HP20" i="5"/>
  <c r="HP21" i="5" s="1"/>
  <c r="HQ20" i="5"/>
  <c r="HR20" i="5"/>
  <c r="HS20" i="5"/>
  <c r="HT20" i="5"/>
  <c r="HT21" i="5" s="1"/>
  <c r="HU20" i="5"/>
  <c r="HV20" i="5"/>
  <c r="HV21" i="5" s="1"/>
  <c r="HW20" i="5"/>
  <c r="HX20" i="5"/>
  <c r="HX21" i="5" s="1"/>
  <c r="HY20" i="5"/>
  <c r="HZ20" i="5"/>
  <c r="IA20" i="5"/>
  <c r="IB20" i="5"/>
  <c r="IB21" i="5" s="1"/>
  <c r="IC20" i="5"/>
  <c r="ID20" i="5"/>
  <c r="ID21" i="5" s="1"/>
  <c r="IE20" i="5"/>
  <c r="IF20" i="5"/>
  <c r="IF21" i="5" s="1"/>
  <c r="IG20" i="5"/>
  <c r="IH20" i="5"/>
  <c r="II20" i="5"/>
  <c r="IJ20" i="5"/>
  <c r="IJ21" i="5" s="1"/>
  <c r="IK20" i="5"/>
  <c r="IL20" i="5"/>
  <c r="IL21" i="5" s="1"/>
  <c r="IM20" i="5"/>
  <c r="IN20" i="5"/>
  <c r="IN21" i="5" s="1"/>
  <c r="IO20" i="5"/>
  <c r="IP20" i="5"/>
  <c r="IQ20" i="5"/>
  <c r="IR20" i="5"/>
  <c r="IR21" i="5" s="1"/>
  <c r="IS20" i="5"/>
  <c r="IT20" i="5"/>
  <c r="IT21" i="5" s="1"/>
  <c r="IU20" i="5"/>
  <c r="IV20" i="5"/>
  <c r="IV21" i="5" s="1"/>
  <c r="IW20" i="5"/>
  <c r="IX20" i="5"/>
  <c r="IY20" i="5"/>
  <c r="IZ20" i="5"/>
  <c r="IZ21" i="5" s="1"/>
  <c r="JA20" i="5"/>
  <c r="JB20" i="5"/>
  <c r="JB21" i="5" s="1"/>
  <c r="JC20" i="5"/>
  <c r="JD20" i="5"/>
  <c r="JD21" i="5" s="1"/>
  <c r="JE20" i="5"/>
  <c r="JF20" i="5"/>
  <c r="JG20" i="5"/>
  <c r="JH20" i="5"/>
  <c r="JH21" i="5" s="1"/>
  <c r="JI20" i="5"/>
  <c r="JJ20" i="5"/>
  <c r="JJ21" i="5" s="1"/>
  <c r="JK20" i="5"/>
  <c r="JL20" i="5"/>
  <c r="JL21" i="5" s="1"/>
  <c r="JM20" i="5"/>
  <c r="JN20" i="5"/>
  <c r="JO20" i="5"/>
  <c r="JP20" i="5"/>
  <c r="JP21" i="5" s="1"/>
  <c r="JQ20" i="5"/>
  <c r="JR20" i="5"/>
  <c r="JR21" i="5" s="1"/>
  <c r="JS20" i="5"/>
  <c r="JT20" i="5"/>
  <c r="JT21" i="5" s="1"/>
  <c r="JU20" i="5"/>
  <c r="JV20" i="5"/>
  <c r="JW20" i="5"/>
  <c r="JX20" i="5"/>
  <c r="JX21" i="5" s="1"/>
  <c r="JY20" i="5"/>
  <c r="JZ20" i="5"/>
  <c r="JZ21" i="5" s="1"/>
  <c r="KA20" i="5"/>
  <c r="KB20" i="5"/>
  <c r="KB21" i="5" s="1"/>
  <c r="KC20" i="5"/>
  <c r="KD20" i="5"/>
  <c r="KE20" i="5"/>
  <c r="KF20" i="5"/>
  <c r="KF21" i="5" s="1"/>
  <c r="KG20" i="5"/>
  <c r="KH20" i="5"/>
  <c r="KH21" i="5" s="1"/>
  <c r="KI20" i="5"/>
  <c r="KJ20" i="5"/>
  <c r="KJ21" i="5" s="1"/>
  <c r="KK20" i="5"/>
  <c r="KL20" i="5"/>
  <c r="KM20" i="5"/>
  <c r="KN20" i="5"/>
  <c r="KN21" i="5" s="1"/>
  <c r="KO20" i="5"/>
  <c r="KP20" i="5"/>
  <c r="KP21" i="5" s="1"/>
  <c r="KQ20" i="5"/>
  <c r="KR20" i="5"/>
  <c r="KR21" i="5" s="1"/>
  <c r="KS20" i="5"/>
  <c r="KT20" i="5"/>
  <c r="KU20" i="5"/>
  <c r="KV20" i="5"/>
  <c r="KV21" i="5" s="1"/>
  <c r="KW20" i="5"/>
  <c r="KX20" i="5"/>
  <c r="KX21" i="5" s="1"/>
  <c r="KY20" i="5"/>
  <c r="KZ20" i="5"/>
  <c r="KZ21" i="5" s="1"/>
  <c r="LA20" i="5"/>
  <c r="LB20" i="5"/>
  <c r="LC20" i="5"/>
  <c r="LD20" i="5"/>
  <c r="LD21" i="5" s="1"/>
  <c r="LE20" i="5"/>
  <c r="LF20" i="5"/>
  <c r="LF21" i="5" s="1"/>
  <c r="LG20" i="5"/>
  <c r="LH20" i="5"/>
  <c r="LH21" i="5" s="1"/>
  <c r="LI20" i="5"/>
  <c r="LJ20" i="5"/>
  <c r="LK20" i="5"/>
  <c r="LL20" i="5"/>
  <c r="LL21" i="5" s="1"/>
  <c r="LM20" i="5"/>
  <c r="LN20" i="5"/>
  <c r="LN21" i="5" s="1"/>
  <c r="LO20" i="5"/>
  <c r="LP20" i="5"/>
  <c r="LP21" i="5" s="1"/>
  <c r="LQ20" i="5"/>
  <c r="LR20" i="5"/>
  <c r="LS20" i="5"/>
  <c r="LS21" i="5" s="1"/>
  <c r="LT20" i="5"/>
  <c r="LT21" i="5" s="1"/>
  <c r="LU20" i="5"/>
  <c r="LV20" i="5"/>
  <c r="LW20" i="5"/>
  <c r="LW21" i="5" s="1"/>
  <c r="LX20" i="5"/>
  <c r="LX21" i="5" s="1"/>
  <c r="LY20" i="5"/>
  <c r="LZ20" i="5"/>
  <c r="MA20" i="5"/>
  <c r="MB20" i="5"/>
  <c r="MB21" i="5" s="1"/>
  <c r="MC20" i="5"/>
  <c r="MD20" i="5"/>
  <c r="MD21" i="5" s="1"/>
  <c r="ME20" i="5"/>
  <c r="ME21" i="5" s="1"/>
  <c r="MF20" i="5"/>
  <c r="MF21" i="5" s="1"/>
  <c r="MG20" i="5"/>
  <c r="MH20" i="5"/>
  <c r="MH21" i="5" s="1"/>
  <c r="MI20" i="5"/>
  <c r="MI21" i="5" s="1"/>
  <c r="MJ20" i="5"/>
  <c r="MJ21" i="5" s="1"/>
  <c r="MK20" i="5"/>
  <c r="ML20" i="5"/>
  <c r="ML21" i="5" s="1"/>
  <c r="MM20" i="5"/>
  <c r="MM21" i="5" s="1"/>
  <c r="MN20" i="5"/>
  <c r="MN21" i="5" s="1"/>
  <c r="MO20" i="5"/>
  <c r="MP20" i="5"/>
  <c r="MP21" i="5" s="1"/>
  <c r="MQ20" i="5"/>
  <c r="MR20" i="5"/>
  <c r="MR21" i="5" s="1"/>
  <c r="MS20" i="5"/>
  <c r="MT20" i="5"/>
  <c r="MU20" i="5"/>
  <c r="MU21" i="5" s="1"/>
  <c r="MV20" i="5"/>
  <c r="MV21" i="5" s="1"/>
  <c r="MW20" i="5"/>
  <c r="MX20" i="5"/>
  <c r="MY20" i="5"/>
  <c r="MY21" i="5" s="1"/>
  <c r="MZ20" i="5"/>
  <c r="MZ21" i="5" s="1"/>
  <c r="NA20" i="5"/>
  <c r="NB20" i="5"/>
  <c r="NC20" i="5"/>
  <c r="NC21" i="5" s="1"/>
  <c r="ND20" i="5"/>
  <c r="ND21" i="5" s="1"/>
  <c r="NE20" i="5"/>
  <c r="NF20" i="5"/>
  <c r="NG20" i="5"/>
  <c r="NH20" i="5"/>
  <c r="NH21" i="5" s="1"/>
  <c r="NI20" i="5"/>
  <c r="NJ20" i="5"/>
  <c r="NJ21" i="5" s="1"/>
  <c r="NK20" i="5"/>
  <c r="NK21" i="5" s="1"/>
  <c r="NL20" i="5"/>
  <c r="NL21" i="5" s="1"/>
  <c r="NM20" i="5"/>
  <c r="NN20" i="5"/>
  <c r="NN21" i="5" s="1"/>
  <c r="NO20" i="5"/>
  <c r="NO21" i="5" s="1"/>
  <c r="NP20" i="5"/>
  <c r="NP21" i="5" s="1"/>
  <c r="NQ20" i="5"/>
  <c r="NR20" i="5"/>
  <c r="NR21" i="5" s="1"/>
  <c r="NS20" i="5"/>
  <c r="NS21" i="5" s="1"/>
  <c r="NT20" i="5"/>
  <c r="NT21" i="5" s="1"/>
  <c r="NU20" i="5"/>
  <c r="NV20" i="5"/>
  <c r="NV21" i="5" s="1"/>
  <c r="NW20" i="5"/>
  <c r="NX20" i="5"/>
  <c r="NX21" i="5" s="1"/>
  <c r="NY20" i="5"/>
  <c r="NZ20" i="5"/>
  <c r="OA20" i="5"/>
  <c r="OA21" i="5" s="1"/>
  <c r="OB20" i="5"/>
  <c r="OB21" i="5" s="1"/>
  <c r="OC20" i="5"/>
  <c r="OD20" i="5"/>
  <c r="OE20" i="5"/>
  <c r="OE21" i="5" s="1"/>
  <c r="OF20" i="5"/>
  <c r="OF21" i="5" s="1"/>
  <c r="OG20" i="5"/>
  <c r="OH20" i="5"/>
  <c r="OI20" i="5"/>
  <c r="OI21" i="5" s="1"/>
  <c r="OJ20" i="5"/>
  <c r="OJ21" i="5" s="1"/>
  <c r="OK20" i="5"/>
  <c r="OL20" i="5"/>
  <c r="OM20" i="5"/>
  <c r="ON20" i="5"/>
  <c r="ON21" i="5" s="1"/>
  <c r="OO20" i="5"/>
  <c r="OP20" i="5"/>
  <c r="OP21" i="5" s="1"/>
  <c r="OQ20" i="5"/>
  <c r="OQ21" i="5" s="1"/>
  <c r="OR20" i="5"/>
  <c r="OR21" i="5" s="1"/>
  <c r="OS20" i="5"/>
  <c r="OT20" i="5"/>
  <c r="OT21" i="5" s="1"/>
  <c r="OU20" i="5"/>
  <c r="OU21" i="5" s="1"/>
  <c r="OV20" i="5"/>
  <c r="OV21" i="5" s="1"/>
  <c r="OW20" i="5"/>
  <c r="OX20" i="5"/>
  <c r="OX21" i="5" s="1"/>
  <c r="OY20" i="5"/>
  <c r="OY21" i="5" s="1"/>
  <c r="OZ20" i="5"/>
  <c r="OZ21" i="5" s="1"/>
  <c r="PA20" i="5"/>
  <c r="PB20" i="5"/>
  <c r="PB21" i="5" s="1"/>
  <c r="PC20" i="5"/>
  <c r="PD20" i="5"/>
  <c r="PD21" i="5" s="1"/>
  <c r="PE20" i="5"/>
  <c r="PF20" i="5"/>
  <c r="PG20" i="5"/>
  <c r="PG21" i="5" s="1"/>
  <c r="PH20" i="5"/>
  <c r="PH21" i="5" s="1"/>
  <c r="PI20" i="5"/>
  <c r="PJ20" i="5"/>
  <c r="PK20" i="5"/>
  <c r="PK21" i="5" s="1"/>
  <c r="PL20" i="5"/>
  <c r="PL21" i="5" s="1"/>
  <c r="PM20" i="5"/>
  <c r="PM21" i="5" s="1"/>
  <c r="PN20" i="5"/>
  <c r="PN21" i="5" s="1"/>
  <c r="PO20" i="5"/>
  <c r="PO21" i="5" s="1"/>
  <c r="PP20" i="5"/>
  <c r="PP21" i="5" s="1"/>
  <c r="PQ20" i="5"/>
  <c r="PQ21" i="5" s="1"/>
  <c r="PR20" i="5"/>
  <c r="PR21" i="5" s="1"/>
  <c r="PS20" i="5"/>
  <c r="PS21" i="5" s="1"/>
  <c r="PT20" i="5"/>
  <c r="PT21" i="5" s="1"/>
  <c r="PU20" i="5"/>
  <c r="PU21" i="5" s="1"/>
  <c r="PV20" i="5"/>
  <c r="PV21" i="5" s="1"/>
  <c r="PW20" i="5"/>
  <c r="PW21" i="5" s="1"/>
  <c r="PX20" i="5"/>
  <c r="PX21" i="5" s="1"/>
  <c r="PY20" i="5"/>
  <c r="PY21" i="5" s="1"/>
  <c r="PZ20" i="5"/>
  <c r="PZ21" i="5" s="1"/>
  <c r="QA20" i="5"/>
  <c r="QA21" i="5" s="1"/>
  <c r="QB20" i="5"/>
  <c r="QB21" i="5" s="1"/>
  <c r="QC20" i="5"/>
  <c r="QC21" i="5" s="1"/>
  <c r="QD20" i="5"/>
  <c r="QD21" i="5" s="1"/>
  <c r="QE20" i="5"/>
  <c r="QE21" i="5" s="1"/>
  <c r="QF20" i="5"/>
  <c r="QF21" i="5" s="1"/>
  <c r="QG20" i="5"/>
  <c r="QH20" i="5"/>
  <c r="QH21" i="5" s="1"/>
  <c r="QI20" i="5"/>
  <c r="QI21" i="5" s="1"/>
  <c r="QJ20" i="5"/>
  <c r="QJ21" i="5" s="1"/>
  <c r="QK20" i="5"/>
  <c r="QL20" i="5"/>
  <c r="QL21" i="5" s="1"/>
  <c r="QM20" i="5"/>
  <c r="QM21" i="5" s="1"/>
  <c r="QN20" i="5"/>
  <c r="QN21" i="5" s="1"/>
  <c r="QO20" i="5"/>
  <c r="QP20" i="5"/>
  <c r="QP21" i="5" s="1"/>
  <c r="QQ20" i="5"/>
  <c r="QQ21" i="5" s="1"/>
  <c r="QR20" i="5"/>
  <c r="QR21" i="5" s="1"/>
  <c r="QS20" i="5"/>
  <c r="QS21" i="5" s="1"/>
  <c r="QT20" i="5"/>
  <c r="QT21" i="5" s="1"/>
  <c r="QU20" i="5"/>
  <c r="QU21" i="5" s="1"/>
  <c r="QV20" i="5"/>
  <c r="QV21" i="5" s="1"/>
  <c r="QW20" i="5"/>
  <c r="QX20" i="5"/>
  <c r="QX21" i="5" s="1"/>
  <c r="QY20" i="5"/>
  <c r="QY21" i="5" s="1"/>
  <c r="QZ20" i="5"/>
  <c r="RA20" i="5"/>
  <c r="RB20" i="5"/>
  <c r="RB21" i="5" s="1"/>
  <c r="RC20" i="5"/>
  <c r="RC21" i="5" s="1"/>
  <c r="RD20" i="5"/>
  <c r="RD21" i="5" s="1"/>
  <c r="RE20" i="5"/>
  <c r="RF20" i="5"/>
  <c r="RF21" i="5" s="1"/>
  <c r="RG20" i="5"/>
  <c r="RG21" i="5" s="1"/>
  <c r="RH20" i="5"/>
  <c r="RH21" i="5" s="1"/>
  <c r="RI20" i="5"/>
  <c r="RI21" i="5" s="1"/>
  <c r="RJ20" i="5"/>
  <c r="RJ21" i="5" s="1"/>
  <c r="RK20" i="5"/>
  <c r="RK21" i="5" s="1"/>
  <c r="RL20" i="5"/>
  <c r="RL21" i="5" s="1"/>
  <c r="RM20" i="5"/>
  <c r="RN20" i="5"/>
  <c r="RN21" i="5" s="1"/>
  <c r="RO20" i="5"/>
  <c r="RO21" i="5" s="1"/>
  <c r="RP20" i="5"/>
  <c r="RP21" i="5" s="1"/>
  <c r="RQ20" i="5"/>
  <c r="RR20" i="5"/>
  <c r="RR21" i="5" s="1"/>
  <c r="RS20" i="5"/>
  <c r="RS21" i="5" s="1"/>
  <c r="RT20" i="5"/>
  <c r="RT21" i="5" s="1"/>
  <c r="RU20" i="5"/>
  <c r="RV20" i="5"/>
  <c r="RV21" i="5" s="1"/>
  <c r="RW20" i="5"/>
  <c r="RW21" i="5" s="1"/>
  <c r="RX20" i="5"/>
  <c r="RX21" i="5" s="1"/>
  <c r="RY20" i="5"/>
  <c r="RY21" i="5" s="1"/>
  <c r="RZ20" i="5"/>
  <c r="RZ21" i="5" s="1"/>
  <c r="SA20" i="5"/>
  <c r="SA21" i="5" s="1"/>
  <c r="SB20" i="5"/>
  <c r="SB21" i="5" s="1"/>
  <c r="SC20" i="5"/>
  <c r="SD20" i="5"/>
  <c r="SD21" i="5" s="1"/>
  <c r="SE20" i="5"/>
  <c r="SE21" i="5" s="1"/>
  <c r="SF20" i="5"/>
  <c r="SF21" i="5" s="1"/>
  <c r="SG20" i="5"/>
  <c r="SH20" i="5"/>
  <c r="SH21" i="5" s="1"/>
  <c r="SI20" i="5"/>
  <c r="SJ20" i="5"/>
  <c r="SJ21" i="5" s="1"/>
  <c r="SK20" i="5"/>
  <c r="SL20" i="5"/>
  <c r="SL21" i="5" s="1"/>
  <c r="SM20" i="5"/>
  <c r="SM21" i="5" s="1"/>
  <c r="SN20" i="5"/>
  <c r="SN21" i="5" s="1"/>
  <c r="SO20" i="5"/>
  <c r="SO21" i="5" s="1"/>
  <c r="SP20" i="5"/>
  <c r="SP21" i="5" s="1"/>
  <c r="SQ20" i="5"/>
  <c r="SQ21" i="5" s="1"/>
  <c r="SR20" i="5"/>
  <c r="SR21" i="5" s="1"/>
  <c r="SS20" i="5"/>
  <c r="ST20" i="5"/>
  <c r="ST21" i="5" s="1"/>
  <c r="SU20" i="5"/>
  <c r="SU21" i="5" s="1"/>
  <c r="SV20" i="5"/>
  <c r="SV21" i="5" s="1"/>
  <c r="SW20" i="5"/>
  <c r="SX20" i="5"/>
  <c r="SX21" i="5" s="1"/>
  <c r="SY20" i="5"/>
  <c r="SY21" i="5" s="1"/>
  <c r="SZ20" i="5"/>
  <c r="SZ21" i="5" s="1"/>
  <c r="TA20" i="5"/>
  <c r="TB20" i="5"/>
  <c r="TB21" i="5" s="1"/>
  <c r="TC20" i="5"/>
  <c r="TC21" i="5" s="1"/>
  <c r="TD20" i="5"/>
  <c r="TD21" i="5" s="1"/>
  <c r="TE20" i="5"/>
  <c r="TE21" i="5" s="1"/>
  <c r="TF20" i="5"/>
  <c r="TF21" i="5" s="1"/>
  <c r="TG20" i="5"/>
  <c r="TG21" i="5" s="1"/>
  <c r="TH20" i="5"/>
  <c r="TH21" i="5" s="1"/>
  <c r="TI20" i="5"/>
  <c r="TJ20" i="5"/>
  <c r="TJ21" i="5" s="1"/>
  <c r="TK20" i="5"/>
  <c r="TK21" i="5" s="1"/>
  <c r="TL20" i="5"/>
  <c r="TL21" i="5" s="1"/>
  <c r="TM20" i="5"/>
  <c r="TN20" i="5"/>
  <c r="TN21" i="5" s="1"/>
  <c r="TO20" i="5"/>
  <c r="TO21" i="5" s="1"/>
  <c r="TP20" i="5"/>
  <c r="TP21" i="5" s="1"/>
  <c r="TQ20" i="5"/>
  <c r="TR20" i="5"/>
  <c r="TR21" i="5" s="1"/>
  <c r="TS20" i="5"/>
  <c r="TS21" i="5" s="1"/>
  <c r="TT20" i="5"/>
  <c r="TU20" i="5"/>
  <c r="TU21" i="5" s="1"/>
  <c r="TV20" i="5"/>
  <c r="TV21" i="5" s="1"/>
  <c r="TW20" i="5"/>
  <c r="TW21" i="5" s="1"/>
  <c r="TX20" i="5"/>
  <c r="TX21" i="5" s="1"/>
  <c r="TY20" i="5"/>
  <c r="TZ20" i="5"/>
  <c r="TZ21" i="5" s="1"/>
  <c r="UA20" i="5"/>
  <c r="UA21" i="5" s="1"/>
  <c r="UB20" i="5"/>
  <c r="UB21" i="5" s="1"/>
  <c r="UC20" i="5"/>
  <c r="UD20" i="5"/>
  <c r="UD21" i="5" s="1"/>
  <c r="UE20" i="5"/>
  <c r="UE21" i="5" s="1"/>
  <c r="UF20" i="5"/>
  <c r="UF21" i="5" s="1"/>
  <c r="UG20" i="5"/>
  <c r="UH20" i="5"/>
  <c r="UH21" i="5" s="1"/>
  <c r="UI20" i="5"/>
  <c r="UI21" i="5" s="1"/>
  <c r="UJ20" i="5"/>
  <c r="UK20" i="5"/>
  <c r="UK21" i="5" s="1"/>
  <c r="UL20" i="5"/>
  <c r="UL21" i="5" s="1"/>
  <c r="UM20" i="5"/>
  <c r="UM21" i="5" s="1"/>
  <c r="UN20" i="5"/>
  <c r="UN21" i="5" s="1"/>
  <c r="UO20" i="5"/>
  <c r="UP20" i="5"/>
  <c r="UP21" i="5" s="1"/>
  <c r="UQ20" i="5"/>
  <c r="UQ21" i="5" s="1"/>
  <c r="UR20" i="5"/>
  <c r="UR21" i="5" s="1"/>
  <c r="US20" i="5"/>
  <c r="UT20" i="5"/>
  <c r="UT21" i="5" s="1"/>
  <c r="UU20" i="5"/>
  <c r="UU21" i="5" s="1"/>
  <c r="UV20" i="5"/>
  <c r="UV21" i="5" s="1"/>
  <c r="UW20" i="5"/>
  <c r="UX20" i="5"/>
  <c r="UX21" i="5" s="1"/>
  <c r="UY20" i="5"/>
  <c r="UY21" i="5" s="1"/>
  <c r="UZ20" i="5"/>
  <c r="UZ21" i="5" s="1"/>
  <c r="VA20" i="5"/>
  <c r="VA21" i="5" s="1"/>
  <c r="VB20" i="5"/>
  <c r="VB21" i="5" s="1"/>
  <c r="VC20" i="5"/>
  <c r="VC21" i="5" s="1"/>
  <c r="VD20" i="5"/>
  <c r="VD21" i="5" s="1"/>
  <c r="VE20" i="5"/>
  <c r="VF20" i="5"/>
  <c r="VF21" i="5" s="1"/>
  <c r="VG20" i="5"/>
  <c r="VG21" i="5" s="1"/>
  <c r="VH20" i="5"/>
  <c r="VH21" i="5" s="1"/>
  <c r="VI20" i="5"/>
  <c r="VJ20" i="5"/>
  <c r="VJ21" i="5" s="1"/>
  <c r="VK20" i="5"/>
  <c r="VK21" i="5" s="1"/>
  <c r="VL20" i="5"/>
  <c r="VL21" i="5" s="1"/>
  <c r="VM20" i="5"/>
  <c r="VN20" i="5"/>
  <c r="VN21" i="5" s="1"/>
  <c r="VO20" i="5"/>
  <c r="VO21" i="5" s="1"/>
  <c r="VP20" i="5"/>
  <c r="VP21" i="5" s="1"/>
  <c r="VQ20" i="5"/>
  <c r="VQ21" i="5" s="1"/>
  <c r="VR20" i="5"/>
  <c r="VR21" i="5" s="1"/>
  <c r="VS20" i="5"/>
  <c r="VS21" i="5" s="1"/>
  <c r="VT20" i="5"/>
  <c r="VT21" i="5" s="1"/>
  <c r="VU20" i="5"/>
  <c r="VV20" i="5"/>
  <c r="VV21" i="5" s="1"/>
  <c r="VW20" i="5"/>
  <c r="VW21" i="5" s="1"/>
  <c r="VX20" i="5"/>
  <c r="VX21" i="5" s="1"/>
  <c r="VY20" i="5"/>
  <c r="VZ20" i="5"/>
  <c r="VZ21" i="5" s="1"/>
  <c r="WA20" i="5"/>
  <c r="WA21" i="5" s="1"/>
  <c r="WB20" i="5"/>
  <c r="WB21" i="5" s="1"/>
  <c r="WC20" i="5"/>
  <c r="WD20" i="5"/>
  <c r="WD21" i="5" s="1"/>
  <c r="WE20" i="5"/>
  <c r="WE21" i="5" s="1"/>
  <c r="WF20" i="5"/>
  <c r="WG20" i="5"/>
  <c r="WG21" i="5" s="1"/>
  <c r="WH20" i="5"/>
  <c r="WH21" i="5" s="1"/>
  <c r="WI20" i="5"/>
  <c r="WI21" i="5" s="1"/>
  <c r="WJ20" i="5"/>
  <c r="WJ21" i="5" s="1"/>
  <c r="WK20" i="5"/>
  <c r="WL20" i="5"/>
  <c r="WL21" i="5" s="1"/>
  <c r="WM20" i="5"/>
  <c r="WM21" i="5" s="1"/>
  <c r="WN20" i="5"/>
  <c r="WN21" i="5" s="1"/>
  <c r="WO20" i="5"/>
  <c r="WP20" i="5"/>
  <c r="WP21" i="5" s="1"/>
  <c r="WQ20" i="5"/>
  <c r="WQ21" i="5" s="1"/>
  <c r="WR20" i="5"/>
  <c r="WR21" i="5" s="1"/>
  <c r="WS20" i="5"/>
  <c r="WT20" i="5"/>
  <c r="WT21" i="5" s="1"/>
  <c r="WU20" i="5"/>
  <c r="WU21" i="5" s="1"/>
  <c r="WV20" i="5"/>
  <c r="WW20" i="5"/>
  <c r="WW21" i="5" s="1"/>
  <c r="WX20" i="5"/>
  <c r="WX21" i="5" s="1"/>
  <c r="WY20" i="5"/>
  <c r="WY21" i="5" s="1"/>
  <c r="WZ20" i="5"/>
  <c r="WZ21" i="5" s="1"/>
  <c r="XA20" i="5"/>
  <c r="XB20" i="5"/>
  <c r="XB21" i="5" s="1"/>
  <c r="XC20" i="5"/>
  <c r="XC21" i="5" s="1"/>
  <c r="XD20" i="5"/>
  <c r="XD21" i="5" s="1"/>
  <c r="XE20" i="5"/>
  <c r="XF20" i="5"/>
  <c r="XF21" i="5" s="1"/>
  <c r="XG20" i="5"/>
  <c r="XG21" i="5" s="1"/>
  <c r="XH20" i="5"/>
  <c r="XH21" i="5" s="1"/>
  <c r="XI20" i="5"/>
  <c r="XJ20" i="5"/>
  <c r="XJ21" i="5" s="1"/>
  <c r="XK20" i="5"/>
  <c r="XK21" i="5" s="1"/>
  <c r="XL20" i="5"/>
  <c r="XL21" i="5" s="1"/>
  <c r="XM20" i="5"/>
  <c r="XM21" i="5" s="1"/>
  <c r="XN20" i="5"/>
  <c r="XN21" i="5" s="1"/>
  <c r="XO20" i="5"/>
  <c r="XO21" i="5" s="1"/>
  <c r="XP20" i="5"/>
  <c r="XP21" i="5" s="1"/>
  <c r="XQ20" i="5"/>
  <c r="XR20" i="5"/>
  <c r="XR21" i="5" s="1"/>
  <c r="XS20" i="5"/>
  <c r="XS21" i="5" s="1"/>
  <c r="XT20" i="5"/>
  <c r="XT21" i="5" s="1"/>
  <c r="XU20" i="5"/>
  <c r="XV20" i="5"/>
  <c r="XV21" i="5" s="1"/>
  <c r="XW20" i="5"/>
  <c r="XW21" i="5" s="1"/>
  <c r="XX20" i="5"/>
  <c r="XX21" i="5" s="1"/>
  <c r="XY20" i="5"/>
  <c r="XZ20" i="5"/>
  <c r="XZ21" i="5" s="1"/>
  <c r="YA20" i="5"/>
  <c r="YA21" i="5" s="1"/>
  <c r="YB20" i="5"/>
  <c r="YB21" i="5" s="1"/>
  <c r="YC20" i="5"/>
  <c r="YC21" i="5" s="1"/>
  <c r="YD20" i="5"/>
  <c r="YD21" i="5" s="1"/>
  <c r="YE20" i="5"/>
  <c r="YE21" i="5" s="1"/>
  <c r="YF20" i="5"/>
  <c r="YF21" i="5" s="1"/>
  <c r="YG20" i="5"/>
  <c r="YH20" i="5"/>
  <c r="YH21" i="5" s="1"/>
  <c r="YI20" i="5"/>
  <c r="YI21" i="5" s="1"/>
  <c r="YJ20" i="5"/>
  <c r="YJ21" i="5" s="1"/>
  <c r="YK20" i="5"/>
  <c r="YL20" i="5"/>
  <c r="YL21" i="5" s="1"/>
  <c r="YM20" i="5"/>
  <c r="YM21" i="5" s="1"/>
  <c r="YN20" i="5"/>
  <c r="YN21" i="5" s="1"/>
  <c r="YO20" i="5"/>
  <c r="YP20" i="5"/>
  <c r="YP21" i="5" s="1"/>
  <c r="YQ20" i="5"/>
  <c r="YQ21" i="5" s="1"/>
  <c r="YR20" i="5"/>
  <c r="YS20" i="5"/>
  <c r="YS21" i="5" s="1"/>
  <c r="YT20" i="5"/>
  <c r="YT21" i="5" s="1"/>
  <c r="YU20" i="5"/>
  <c r="YU21" i="5" s="1"/>
  <c r="YV20" i="5"/>
  <c r="YV21" i="5" s="1"/>
  <c r="YW20" i="5"/>
  <c r="YX20" i="5"/>
  <c r="YX21" i="5" s="1"/>
  <c r="YY20" i="5"/>
  <c r="YY21" i="5" s="1"/>
  <c r="YZ20" i="5"/>
  <c r="YZ21" i="5" s="1"/>
  <c r="ZA20" i="5"/>
  <c r="ZB20" i="5"/>
  <c r="ZB21" i="5" s="1"/>
  <c r="ZC20" i="5"/>
  <c r="ZC21" i="5" s="1"/>
  <c r="ZD20" i="5"/>
  <c r="ZD21" i="5" s="1"/>
  <c r="ZE20" i="5"/>
  <c r="ZF20" i="5"/>
  <c r="ZF21" i="5" s="1"/>
  <c r="ZG20" i="5"/>
  <c r="ZG21" i="5" s="1"/>
  <c r="ZH20" i="5"/>
  <c r="ZI20" i="5"/>
  <c r="ZI21" i="5" s="1"/>
  <c r="ZJ20" i="5"/>
  <c r="ZJ21" i="5" s="1"/>
  <c r="ZK20" i="5"/>
  <c r="ZK21" i="5" s="1"/>
  <c r="ZL20" i="5"/>
  <c r="ZL21" i="5" s="1"/>
  <c r="ZM20" i="5"/>
  <c r="ZN20" i="5"/>
  <c r="ZN21" i="5" s="1"/>
  <c r="ZO20" i="5"/>
  <c r="ZO21" i="5" s="1"/>
  <c r="ZP20" i="5"/>
  <c r="ZP21" i="5" s="1"/>
  <c r="ZQ20" i="5"/>
  <c r="ZR20" i="5"/>
  <c r="ZR21" i="5" s="1"/>
  <c r="ZS20" i="5"/>
  <c r="ZS21" i="5" s="1"/>
  <c r="ZT20" i="5"/>
  <c r="ZT21" i="5" s="1"/>
  <c r="ZU20" i="5"/>
  <c r="ZV20" i="5"/>
  <c r="ZV21" i="5" s="1"/>
  <c r="ZW20" i="5"/>
  <c r="ZW21" i="5" s="1"/>
  <c r="ZX20" i="5"/>
  <c r="ZX21" i="5" s="1"/>
  <c r="ZY20" i="5"/>
  <c r="ZY21" i="5" s="1"/>
  <c r="ZZ20" i="5"/>
  <c r="ZZ21" i="5" s="1"/>
  <c r="AAA20" i="5"/>
  <c r="AAA21" i="5" s="1"/>
  <c r="AAB20" i="5"/>
  <c r="AAB21" i="5" s="1"/>
  <c r="AAC20" i="5"/>
  <c r="AAD20" i="5"/>
  <c r="AAD21" i="5" s="1"/>
  <c r="AAE20" i="5"/>
  <c r="AAE21" i="5" s="1"/>
  <c r="AB21" i="5"/>
  <c r="AC21" i="5"/>
  <c r="AD21" i="5"/>
  <c r="AG21" i="5"/>
  <c r="AH21" i="5"/>
  <c r="AX21" i="5"/>
  <c r="AZ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CI21" i="5"/>
  <c r="CO21" i="5"/>
  <c r="CQ21" i="5"/>
  <c r="CS21" i="5"/>
  <c r="CT21" i="5"/>
  <c r="CU21" i="5"/>
  <c r="CW21" i="5"/>
  <c r="CY21" i="5"/>
  <c r="DA21" i="5"/>
  <c r="DB21" i="5"/>
  <c r="DC21" i="5"/>
  <c r="DE21" i="5"/>
  <c r="DG21" i="5"/>
  <c r="DI21" i="5"/>
  <c r="DJ21" i="5"/>
  <c r="DK21" i="5"/>
  <c r="DM21" i="5"/>
  <c r="DO21" i="5"/>
  <c r="DQ21" i="5"/>
  <c r="DR21" i="5"/>
  <c r="DS21" i="5"/>
  <c r="DU21" i="5"/>
  <c r="DW21" i="5"/>
  <c r="DY21" i="5"/>
  <c r="DZ21" i="5"/>
  <c r="EA21" i="5"/>
  <c r="EC21" i="5"/>
  <c r="EE21" i="5"/>
  <c r="EG21" i="5"/>
  <c r="EH21" i="5"/>
  <c r="EI21" i="5"/>
  <c r="EK21" i="5"/>
  <c r="EM21" i="5"/>
  <c r="EO21" i="5"/>
  <c r="EP21" i="5"/>
  <c r="EQ21" i="5"/>
  <c r="ES21" i="5"/>
  <c r="EU21" i="5"/>
  <c r="EW21" i="5"/>
  <c r="EX21" i="5"/>
  <c r="EY21" i="5"/>
  <c r="FA21" i="5"/>
  <c r="FC21" i="5"/>
  <c r="FE21" i="5"/>
  <c r="FF21" i="5"/>
  <c r="FG21" i="5"/>
  <c r="FI21" i="5"/>
  <c r="FK21" i="5"/>
  <c r="FM21" i="5"/>
  <c r="FN21" i="5"/>
  <c r="FO21" i="5"/>
  <c r="FQ21" i="5"/>
  <c r="FS21" i="5"/>
  <c r="FU21" i="5"/>
  <c r="FV21" i="5"/>
  <c r="FW21" i="5"/>
  <c r="FY21" i="5"/>
  <c r="GA21" i="5"/>
  <c r="GC21" i="5"/>
  <c r="GD21" i="5"/>
  <c r="GE21" i="5"/>
  <c r="GG21" i="5"/>
  <c r="GI21" i="5"/>
  <c r="GK21" i="5"/>
  <c r="GL21" i="5"/>
  <c r="GM21" i="5"/>
  <c r="GO21" i="5"/>
  <c r="GQ21" i="5"/>
  <c r="GS21" i="5"/>
  <c r="GT21" i="5"/>
  <c r="GU21" i="5"/>
  <c r="GW21" i="5"/>
  <c r="GY21" i="5"/>
  <c r="HA21" i="5"/>
  <c r="HB21" i="5"/>
  <c r="HC21" i="5"/>
  <c r="HE21" i="5"/>
  <c r="HG21" i="5"/>
  <c r="HI21" i="5"/>
  <c r="HJ21" i="5"/>
  <c r="HK21" i="5"/>
  <c r="HM21" i="5"/>
  <c r="HO21" i="5"/>
  <c r="HQ21" i="5"/>
  <c r="HR21" i="5"/>
  <c r="HS21" i="5"/>
  <c r="HU21" i="5"/>
  <c r="HW21" i="5"/>
  <c r="HY21" i="5"/>
  <c r="HZ21" i="5"/>
  <c r="IA21" i="5"/>
  <c r="IC21" i="5"/>
  <c r="IE21" i="5"/>
  <c r="IG21" i="5"/>
  <c r="IH21" i="5"/>
  <c r="II21" i="5"/>
  <c r="IK21" i="5"/>
  <c r="IM21" i="5"/>
  <c r="IO21" i="5"/>
  <c r="IP21" i="5"/>
  <c r="IQ21" i="5"/>
  <c r="IS21" i="5"/>
  <c r="IU21" i="5"/>
  <c r="IW21" i="5"/>
  <c r="IX21" i="5"/>
  <c r="IY21" i="5"/>
  <c r="JA21" i="5"/>
  <c r="JC21" i="5"/>
  <c r="JE21" i="5"/>
  <c r="JF21" i="5"/>
  <c r="JG21" i="5"/>
  <c r="JI21" i="5"/>
  <c r="JK21" i="5"/>
  <c r="JM21" i="5"/>
  <c r="JN21" i="5"/>
  <c r="JO21" i="5"/>
  <c r="JQ21" i="5"/>
  <c r="JS21" i="5"/>
  <c r="JU21" i="5"/>
  <c r="JV21" i="5"/>
  <c r="JW21" i="5"/>
  <c r="JY21" i="5"/>
  <c r="KA21" i="5"/>
  <c r="KC21" i="5"/>
  <c r="KD21" i="5"/>
  <c r="KE21" i="5"/>
  <c r="KG21" i="5"/>
  <c r="KI21" i="5"/>
  <c r="KK21" i="5"/>
  <c r="KL21" i="5"/>
  <c r="KM21" i="5"/>
  <c r="KO21" i="5"/>
  <c r="KQ21" i="5"/>
  <c r="KS21" i="5"/>
  <c r="KT21" i="5"/>
  <c r="KU21" i="5"/>
  <c r="KW21" i="5"/>
  <c r="KY21" i="5"/>
  <c r="LA21" i="5"/>
  <c r="LB21" i="5"/>
  <c r="LC21" i="5"/>
  <c r="LE21" i="5"/>
  <c r="LG21" i="5"/>
  <c r="LI21" i="5"/>
  <c r="LJ21" i="5"/>
  <c r="LK21" i="5"/>
  <c r="LM21" i="5"/>
  <c r="LO21" i="5"/>
  <c r="LQ21" i="5"/>
  <c r="LR21" i="5"/>
  <c r="LU21" i="5"/>
  <c r="LV21" i="5"/>
  <c r="LY21" i="5"/>
  <c r="LZ21" i="5"/>
  <c r="MA21" i="5"/>
  <c r="MC21" i="5"/>
  <c r="MG21" i="5"/>
  <c r="MK21" i="5"/>
  <c r="MO21" i="5"/>
  <c r="MQ21" i="5"/>
  <c r="MS21" i="5"/>
  <c r="MT21" i="5"/>
  <c r="MW21" i="5"/>
  <c r="MX21" i="5"/>
  <c r="NA21" i="5"/>
  <c r="NB21" i="5"/>
  <c r="NE21" i="5"/>
  <c r="NF21" i="5"/>
  <c r="NG21" i="5"/>
  <c r="NI21" i="5"/>
  <c r="NM21" i="5"/>
  <c r="NQ21" i="5"/>
  <c r="NU21" i="5"/>
  <c r="NW21" i="5"/>
  <c r="NY21" i="5"/>
  <c r="NZ21" i="5"/>
  <c r="OC21" i="5"/>
  <c r="OD21" i="5"/>
  <c r="OG21" i="5"/>
  <c r="OH21" i="5"/>
  <c r="OK21" i="5"/>
  <c r="OL21" i="5"/>
  <c r="OM21" i="5"/>
  <c r="OO21" i="5"/>
  <c r="OS21" i="5"/>
  <c r="OW21" i="5"/>
  <c r="PA21" i="5"/>
  <c r="PC21" i="5"/>
  <c r="PE21" i="5"/>
  <c r="PF21" i="5"/>
  <c r="PI21" i="5"/>
  <c r="PJ21" i="5"/>
  <c r="QG21" i="5"/>
  <c r="QK21" i="5"/>
  <c r="QO21" i="5"/>
  <c r="QW21" i="5"/>
  <c r="QZ21" i="5"/>
  <c r="RA21" i="5"/>
  <c r="RE21" i="5"/>
  <c r="RM21" i="5"/>
  <c r="RQ21" i="5"/>
  <c r="RU21" i="5"/>
  <c r="SC21" i="5"/>
  <c r="SG21" i="5"/>
  <c r="SI21" i="5"/>
  <c r="SK21" i="5"/>
  <c r="SS21" i="5"/>
  <c r="SW21" i="5"/>
  <c r="TA21" i="5"/>
  <c r="TI21" i="5"/>
  <c r="TM21" i="5"/>
  <c r="TQ21" i="5"/>
  <c r="TT21" i="5"/>
  <c r="TY21" i="5"/>
  <c r="UC21" i="5"/>
  <c r="UG21" i="5"/>
  <c r="UJ21" i="5"/>
  <c r="UO21" i="5"/>
  <c r="US21" i="5"/>
  <c r="UW21" i="5"/>
  <c r="VE21" i="5"/>
  <c r="VI21" i="5"/>
  <c r="VM21" i="5"/>
  <c r="VU21" i="5"/>
  <c r="VY21" i="5"/>
  <c r="WC21" i="5"/>
  <c r="WF21" i="5"/>
  <c r="WK21" i="5"/>
  <c r="WO21" i="5"/>
  <c r="WS21" i="5"/>
  <c r="WV21" i="5"/>
  <c r="XA21" i="5"/>
  <c r="XE21" i="5"/>
  <c r="XI21" i="5"/>
  <c r="XQ21" i="5"/>
  <c r="XU21" i="5"/>
  <c r="XY21" i="5"/>
  <c r="YG21" i="5"/>
  <c r="YK21" i="5"/>
  <c r="YO21" i="5"/>
  <c r="YR21" i="5"/>
  <c r="YW21" i="5"/>
  <c r="ZA21" i="5"/>
  <c r="ZE21" i="5"/>
  <c r="ZH21" i="5"/>
  <c r="ZM21" i="5"/>
  <c r="ZQ21" i="5"/>
  <c r="ZU21" i="5"/>
  <c r="AAC21" i="5"/>
  <c r="C21" i="5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H20" i="4"/>
  <c r="AH21" i="4" s="1"/>
  <c r="AI20" i="4"/>
  <c r="AI21" i="4" s="1"/>
  <c r="AJ20" i="4"/>
  <c r="AJ21" i="4" s="1"/>
  <c r="AK20" i="4"/>
  <c r="AK21" i="4" s="1"/>
  <c r="AL20" i="4"/>
  <c r="AL21" i="4" s="1"/>
  <c r="AM20" i="4"/>
  <c r="AM21" i="4" s="1"/>
  <c r="AN20" i="4"/>
  <c r="AN21" i="4" s="1"/>
  <c r="AO20" i="4"/>
  <c r="AO21" i="4" s="1"/>
  <c r="AP20" i="4"/>
  <c r="AP21" i="4" s="1"/>
  <c r="AQ20" i="4"/>
  <c r="AQ21" i="4" s="1"/>
  <c r="AR20" i="4"/>
  <c r="AR21" i="4" s="1"/>
  <c r="AS20" i="4"/>
  <c r="AS21" i="4" s="1"/>
  <c r="AT20" i="4"/>
  <c r="AT21" i="4" s="1"/>
  <c r="AU20" i="4"/>
  <c r="AU21" i="4" s="1"/>
  <c r="AV20" i="4"/>
  <c r="AV21" i="4" s="1"/>
  <c r="AW20" i="4"/>
  <c r="AW21" i="4" s="1"/>
  <c r="AX20" i="4"/>
  <c r="AX21" i="4" s="1"/>
  <c r="AY20" i="4"/>
  <c r="AY21" i="4" s="1"/>
  <c r="AZ20" i="4"/>
  <c r="AZ21" i="4" s="1"/>
  <c r="BA20" i="4"/>
  <c r="BA21" i="4" s="1"/>
  <c r="BB20" i="4"/>
  <c r="BB21" i="4" s="1"/>
  <c r="BC20" i="4"/>
  <c r="BC21" i="4" s="1"/>
  <c r="BD20" i="4"/>
  <c r="BD21" i="4" s="1"/>
  <c r="BE20" i="4"/>
  <c r="BF20" i="4"/>
  <c r="BF21" i="4" s="1"/>
  <c r="BG20" i="4"/>
  <c r="BG21" i="4" s="1"/>
  <c r="BH20" i="4"/>
  <c r="BH21" i="4" s="1"/>
  <c r="BI20" i="4"/>
  <c r="BI21" i="4" s="1"/>
  <c r="BJ20" i="4"/>
  <c r="BJ21" i="4" s="1"/>
  <c r="BK20" i="4"/>
  <c r="BK21" i="4" s="1"/>
  <c r="BL20" i="4"/>
  <c r="BL21" i="4" s="1"/>
  <c r="BM20" i="4"/>
  <c r="BM21" i="4" s="1"/>
  <c r="BN20" i="4"/>
  <c r="BN21" i="4" s="1"/>
  <c r="BO20" i="4"/>
  <c r="BO21" i="4" s="1"/>
  <c r="BP20" i="4"/>
  <c r="BP21" i="4" s="1"/>
  <c r="BQ20" i="4"/>
  <c r="BQ21" i="4" s="1"/>
  <c r="BR20" i="4"/>
  <c r="BR21" i="4" s="1"/>
  <c r="BS20" i="4"/>
  <c r="BS21" i="4" s="1"/>
  <c r="BT20" i="4"/>
  <c r="BT21" i="4" s="1"/>
  <c r="BU20" i="4"/>
  <c r="BU21" i="4" s="1"/>
  <c r="BV20" i="4"/>
  <c r="BV21" i="4" s="1"/>
  <c r="BW20" i="4"/>
  <c r="BW21" i="4" s="1"/>
  <c r="BX20" i="4"/>
  <c r="BX21" i="4" s="1"/>
  <c r="BY20" i="4"/>
  <c r="BY21" i="4" s="1"/>
  <c r="BZ20" i="4"/>
  <c r="BZ21" i="4" s="1"/>
  <c r="CA20" i="4"/>
  <c r="CA21" i="4" s="1"/>
  <c r="CB20" i="4"/>
  <c r="CB21" i="4" s="1"/>
  <c r="CC20" i="4"/>
  <c r="CC21" i="4" s="1"/>
  <c r="CD20" i="4"/>
  <c r="CD21" i="4" s="1"/>
  <c r="CE20" i="4"/>
  <c r="CE21" i="4" s="1"/>
  <c r="CF20" i="4"/>
  <c r="CF21" i="4" s="1"/>
  <c r="CG20" i="4"/>
  <c r="CG21" i="4" s="1"/>
  <c r="CH20" i="4"/>
  <c r="CH21" i="4" s="1"/>
  <c r="CI20" i="4"/>
  <c r="CI21" i="4" s="1"/>
  <c r="CJ20" i="4"/>
  <c r="CJ21" i="4" s="1"/>
  <c r="CK20" i="4"/>
  <c r="CK21" i="4" s="1"/>
  <c r="CL20" i="4"/>
  <c r="CL21" i="4" s="1"/>
  <c r="CM20" i="4"/>
  <c r="CM21" i="4" s="1"/>
  <c r="CN20" i="4"/>
  <c r="CO20" i="4"/>
  <c r="CO21" i="4" s="1"/>
  <c r="CP20" i="4"/>
  <c r="CQ20" i="4"/>
  <c r="CQ21" i="4" s="1"/>
  <c r="CR20" i="4"/>
  <c r="CR21" i="4" s="1"/>
  <c r="CS20" i="4"/>
  <c r="CS21" i="4" s="1"/>
  <c r="CT20" i="4"/>
  <c r="CT21" i="4" s="1"/>
  <c r="CU20" i="4"/>
  <c r="CU21" i="4" s="1"/>
  <c r="CV20" i="4"/>
  <c r="CV21" i="4" s="1"/>
  <c r="CW20" i="4"/>
  <c r="CW21" i="4" s="1"/>
  <c r="CX20" i="4"/>
  <c r="CX21" i="4" s="1"/>
  <c r="CY20" i="4"/>
  <c r="CY21" i="4" s="1"/>
  <c r="CZ20" i="4"/>
  <c r="CZ21" i="4" s="1"/>
  <c r="DA20" i="4"/>
  <c r="DB20" i="4"/>
  <c r="DB21" i="4" s="1"/>
  <c r="DC20" i="4"/>
  <c r="DC21" i="4" s="1"/>
  <c r="DD20" i="4"/>
  <c r="DD21" i="4" s="1"/>
  <c r="DE20" i="4"/>
  <c r="DE21" i="4" s="1"/>
  <c r="DF20" i="4"/>
  <c r="DF21" i="4" s="1"/>
  <c r="DG20" i="4"/>
  <c r="DG21" i="4" s="1"/>
  <c r="DH20" i="4"/>
  <c r="DH21" i="4" s="1"/>
  <c r="DI20" i="4"/>
  <c r="DI21" i="4" s="1"/>
  <c r="DJ20" i="4"/>
  <c r="DJ21" i="4" s="1"/>
  <c r="DK20" i="4"/>
  <c r="DK21" i="4" s="1"/>
  <c r="DL20" i="4"/>
  <c r="DM20" i="4"/>
  <c r="DN20" i="4"/>
  <c r="DN21" i="4" s="1"/>
  <c r="DO20" i="4"/>
  <c r="DO21" i="4" s="1"/>
  <c r="DP20" i="4"/>
  <c r="DP21" i="4" s="1"/>
  <c r="DQ20" i="4"/>
  <c r="DQ21" i="4" s="1"/>
  <c r="DR20" i="4"/>
  <c r="DR21" i="4" s="1"/>
  <c r="DS20" i="4"/>
  <c r="DS21" i="4" s="1"/>
  <c r="DT20" i="4"/>
  <c r="DT21" i="4" s="1"/>
  <c r="DU20" i="4"/>
  <c r="DU21" i="4" s="1"/>
  <c r="DV20" i="4"/>
  <c r="DV21" i="4" s="1"/>
  <c r="DW20" i="4"/>
  <c r="DW21" i="4" s="1"/>
  <c r="DX20" i="4"/>
  <c r="DY20" i="4"/>
  <c r="DZ20" i="4"/>
  <c r="DZ21" i="4" s="1"/>
  <c r="EA20" i="4"/>
  <c r="EA21" i="4" s="1"/>
  <c r="EB20" i="4"/>
  <c r="EB21" i="4" s="1"/>
  <c r="EC20" i="4"/>
  <c r="EC21" i="4" s="1"/>
  <c r="ED20" i="4"/>
  <c r="ED21" i="4" s="1"/>
  <c r="EE20" i="4"/>
  <c r="EE21" i="4" s="1"/>
  <c r="EF20" i="4"/>
  <c r="EG20" i="4"/>
  <c r="EG21" i="4" s="1"/>
  <c r="EH20" i="4"/>
  <c r="EH21" i="4" s="1"/>
  <c r="EI20" i="4"/>
  <c r="EI21" i="4" s="1"/>
  <c r="EJ20" i="4"/>
  <c r="EJ21" i="4" s="1"/>
  <c r="EK20" i="4"/>
  <c r="EL20" i="4"/>
  <c r="EL21" i="4" s="1"/>
  <c r="EM20" i="4"/>
  <c r="EM21" i="4" s="1"/>
  <c r="EN20" i="4"/>
  <c r="EN21" i="4" s="1"/>
  <c r="EO20" i="4"/>
  <c r="EO21" i="4" s="1"/>
  <c r="EP20" i="4"/>
  <c r="EP21" i="4" s="1"/>
  <c r="EQ20" i="4"/>
  <c r="EQ21" i="4" s="1"/>
  <c r="ER20" i="4"/>
  <c r="ER21" i="4" s="1"/>
  <c r="ES20" i="4"/>
  <c r="ES21" i="4" s="1"/>
  <c r="ET20" i="4"/>
  <c r="ET21" i="4" s="1"/>
  <c r="EU20" i="4"/>
  <c r="EU21" i="4" s="1"/>
  <c r="EV20" i="4"/>
  <c r="EV21" i="4" s="1"/>
  <c r="EW20" i="4"/>
  <c r="EW21" i="4" s="1"/>
  <c r="EX20" i="4"/>
  <c r="EX21" i="4" s="1"/>
  <c r="EY20" i="4"/>
  <c r="EY21" i="4" s="1"/>
  <c r="EZ20" i="4"/>
  <c r="EZ21" i="4" s="1"/>
  <c r="FA20" i="4"/>
  <c r="FA21" i="4" s="1"/>
  <c r="FB20" i="4"/>
  <c r="FB21" i="4" s="1"/>
  <c r="FC20" i="4"/>
  <c r="FC21" i="4" s="1"/>
  <c r="FD20" i="4"/>
  <c r="FD21" i="4" s="1"/>
  <c r="FE20" i="4"/>
  <c r="FE21" i="4" s="1"/>
  <c r="FF20" i="4"/>
  <c r="FF21" i="4" s="1"/>
  <c r="FG20" i="4"/>
  <c r="FG21" i="4" s="1"/>
  <c r="FH20" i="4"/>
  <c r="FH21" i="4" s="1"/>
  <c r="FI20" i="4"/>
  <c r="FJ20" i="4"/>
  <c r="FJ21" i="4" s="1"/>
  <c r="FK20" i="4"/>
  <c r="FK21" i="4" s="1"/>
  <c r="FL20" i="4"/>
  <c r="FM20" i="4"/>
  <c r="FM21" i="4" s="1"/>
  <c r="FN20" i="4"/>
  <c r="FN21" i="4" s="1"/>
  <c r="FO20" i="4"/>
  <c r="FO21" i="4" s="1"/>
  <c r="FP20" i="4"/>
  <c r="FP21" i="4" s="1"/>
  <c r="FQ20" i="4"/>
  <c r="FQ21" i="4" s="1"/>
  <c r="FR20" i="4"/>
  <c r="FR21" i="4" s="1"/>
  <c r="FS20" i="4"/>
  <c r="FS21" i="4" s="1"/>
  <c r="FT20" i="4"/>
  <c r="FT21" i="4" s="1"/>
  <c r="FU20" i="4"/>
  <c r="FV20" i="4"/>
  <c r="FW20" i="4"/>
  <c r="FW21" i="4" s="1"/>
  <c r="FX20" i="4"/>
  <c r="FX21" i="4" s="1"/>
  <c r="FY20" i="4"/>
  <c r="FY21" i="4" s="1"/>
  <c r="FZ20" i="4"/>
  <c r="FZ21" i="4" s="1"/>
  <c r="GA20" i="4"/>
  <c r="GA21" i="4" s="1"/>
  <c r="GB20" i="4"/>
  <c r="GB21" i="4" s="1"/>
  <c r="GC20" i="4"/>
  <c r="GC21" i="4" s="1"/>
  <c r="GD20" i="4"/>
  <c r="GD21" i="4" s="1"/>
  <c r="GE20" i="4"/>
  <c r="GE21" i="4" s="1"/>
  <c r="GF20" i="4"/>
  <c r="GF21" i="4" s="1"/>
  <c r="GG20" i="4"/>
  <c r="GG21" i="4" s="1"/>
  <c r="GH20" i="4"/>
  <c r="GH21" i="4" s="1"/>
  <c r="GI20" i="4"/>
  <c r="GI21" i="4" s="1"/>
  <c r="GJ20" i="4"/>
  <c r="GJ21" i="4" s="1"/>
  <c r="GK20" i="4"/>
  <c r="GK21" i="4" s="1"/>
  <c r="GL20" i="4"/>
  <c r="GL21" i="4" s="1"/>
  <c r="GM20" i="4"/>
  <c r="GM21" i="4" s="1"/>
  <c r="GN20" i="4"/>
  <c r="GN21" i="4" s="1"/>
  <c r="GO20" i="4"/>
  <c r="GO21" i="4" s="1"/>
  <c r="GP20" i="4"/>
  <c r="GP21" i="4" s="1"/>
  <c r="GQ20" i="4"/>
  <c r="GQ21" i="4" s="1"/>
  <c r="GR20" i="4"/>
  <c r="GS20" i="4"/>
  <c r="GS21" i="4" s="1"/>
  <c r="GT20" i="4"/>
  <c r="GT21" i="4" s="1"/>
  <c r="GU20" i="4"/>
  <c r="GU21" i="4" s="1"/>
  <c r="GV20" i="4"/>
  <c r="GV21" i="4" s="1"/>
  <c r="GW20" i="4"/>
  <c r="GW21" i="4" s="1"/>
  <c r="GX20" i="4"/>
  <c r="GX21" i="4" s="1"/>
  <c r="GY20" i="4"/>
  <c r="GY21" i="4" s="1"/>
  <c r="GZ20" i="4"/>
  <c r="GZ21" i="4" s="1"/>
  <c r="HA20" i="4"/>
  <c r="HA21" i="4" s="1"/>
  <c r="HB20" i="4"/>
  <c r="HB21" i="4" s="1"/>
  <c r="HC20" i="4"/>
  <c r="HC21" i="4" s="1"/>
  <c r="HD20" i="4"/>
  <c r="HD21" i="4" s="1"/>
  <c r="HE20" i="4"/>
  <c r="HE21" i="4" s="1"/>
  <c r="HF20" i="4"/>
  <c r="HF21" i="4" s="1"/>
  <c r="HG20" i="4"/>
  <c r="HG21" i="4" s="1"/>
  <c r="HH20" i="4"/>
  <c r="HH21" i="4" s="1"/>
  <c r="HI20" i="4"/>
  <c r="HI21" i="4" s="1"/>
  <c r="HJ20" i="4"/>
  <c r="HJ21" i="4" s="1"/>
  <c r="HK20" i="4"/>
  <c r="HK21" i="4" s="1"/>
  <c r="HL20" i="4"/>
  <c r="HL21" i="4" s="1"/>
  <c r="HM20" i="4"/>
  <c r="HM21" i="4" s="1"/>
  <c r="HN20" i="4"/>
  <c r="HN21" i="4" s="1"/>
  <c r="HO20" i="4"/>
  <c r="HO21" i="4" s="1"/>
  <c r="HP20" i="4"/>
  <c r="HP21" i="4" s="1"/>
  <c r="HQ20" i="4"/>
  <c r="HR20" i="4"/>
  <c r="HR21" i="4" s="1"/>
  <c r="HS20" i="4"/>
  <c r="HS21" i="4" s="1"/>
  <c r="HT20" i="4"/>
  <c r="HT21" i="4" s="1"/>
  <c r="HU20" i="4"/>
  <c r="HU21" i="4" s="1"/>
  <c r="HV20" i="4"/>
  <c r="HV21" i="4" s="1"/>
  <c r="HW20" i="4"/>
  <c r="HW21" i="4" s="1"/>
  <c r="HX20" i="4"/>
  <c r="HY20" i="4"/>
  <c r="HZ20" i="4"/>
  <c r="HZ21" i="4" s="1"/>
  <c r="IA20" i="4"/>
  <c r="IA21" i="4" s="1"/>
  <c r="IB20" i="4"/>
  <c r="IB21" i="4" s="1"/>
  <c r="IC20" i="4"/>
  <c r="IC21" i="4" s="1"/>
  <c r="ID20" i="4"/>
  <c r="ID21" i="4" s="1"/>
  <c r="IE20" i="4"/>
  <c r="IE21" i="4" s="1"/>
  <c r="IF20" i="4"/>
  <c r="IF21" i="4" s="1"/>
  <c r="IG20" i="4"/>
  <c r="IG21" i="4" s="1"/>
  <c r="IH20" i="4"/>
  <c r="IH21" i="4" s="1"/>
  <c r="II20" i="4"/>
  <c r="II21" i="4" s="1"/>
  <c r="IJ20" i="4"/>
  <c r="IJ21" i="4" s="1"/>
  <c r="IK20" i="4"/>
  <c r="IK21" i="4" s="1"/>
  <c r="IL20" i="4"/>
  <c r="IL21" i="4" s="1"/>
  <c r="IM20" i="4"/>
  <c r="IM21" i="4" s="1"/>
  <c r="IN20" i="4"/>
  <c r="IN21" i="4" s="1"/>
  <c r="IO20" i="4"/>
  <c r="IO21" i="4" s="1"/>
  <c r="IP20" i="4"/>
  <c r="IP21" i="4" s="1"/>
  <c r="IQ20" i="4"/>
  <c r="IQ21" i="4" s="1"/>
  <c r="IR20" i="4"/>
  <c r="IR21" i="4" s="1"/>
  <c r="IS20" i="4"/>
  <c r="IS21" i="4" s="1"/>
  <c r="IT20" i="4"/>
  <c r="IT21" i="4" s="1"/>
  <c r="IU20" i="4"/>
  <c r="IU21" i="4" s="1"/>
  <c r="IV20" i="4"/>
  <c r="IV21" i="4" s="1"/>
  <c r="IW20" i="4"/>
  <c r="IX20" i="4"/>
  <c r="IX21" i="4" s="1"/>
  <c r="IY20" i="4"/>
  <c r="IY21" i="4" s="1"/>
  <c r="IZ20" i="4"/>
  <c r="IZ21" i="4" s="1"/>
  <c r="JA20" i="4"/>
  <c r="JA21" i="4" s="1"/>
  <c r="JB20" i="4"/>
  <c r="JB21" i="4" s="1"/>
  <c r="JC20" i="4"/>
  <c r="JC21" i="4" s="1"/>
  <c r="JD20" i="4"/>
  <c r="JE20" i="4"/>
  <c r="JE21" i="4" s="1"/>
  <c r="JF20" i="4"/>
  <c r="JF21" i="4" s="1"/>
  <c r="JG20" i="4"/>
  <c r="JG21" i="4" s="1"/>
  <c r="JH20" i="4"/>
  <c r="JH21" i="4" s="1"/>
  <c r="JI20" i="4"/>
  <c r="JJ20" i="4"/>
  <c r="JJ21" i="4" s="1"/>
  <c r="JK20" i="4"/>
  <c r="JK21" i="4" s="1"/>
  <c r="JL20" i="4"/>
  <c r="JL21" i="4" s="1"/>
  <c r="JM20" i="4"/>
  <c r="JM21" i="4" s="1"/>
  <c r="JN20" i="4"/>
  <c r="JN21" i="4" s="1"/>
  <c r="JO20" i="4"/>
  <c r="JO21" i="4" s="1"/>
  <c r="JP20" i="4"/>
  <c r="JP21" i="4" s="1"/>
  <c r="JQ20" i="4"/>
  <c r="JQ21" i="4" s="1"/>
  <c r="JR20" i="4"/>
  <c r="JR21" i="4" s="1"/>
  <c r="JS20" i="4"/>
  <c r="JS21" i="4" s="1"/>
  <c r="JT20" i="4"/>
  <c r="JT21" i="4" s="1"/>
  <c r="JU20" i="4"/>
  <c r="JU21" i="4" s="1"/>
  <c r="JV20" i="4"/>
  <c r="JV21" i="4" s="1"/>
  <c r="JW20" i="4"/>
  <c r="JW21" i="4" s="1"/>
  <c r="JX20" i="4"/>
  <c r="JX21" i="4" s="1"/>
  <c r="JY20" i="4"/>
  <c r="JY21" i="4" s="1"/>
  <c r="JZ20" i="4"/>
  <c r="JZ21" i="4" s="1"/>
  <c r="KA20" i="4"/>
  <c r="KA21" i="4" s="1"/>
  <c r="KB20" i="4"/>
  <c r="KB21" i="4" s="1"/>
  <c r="KC20" i="4"/>
  <c r="KC21" i="4" s="1"/>
  <c r="KD20" i="4"/>
  <c r="KD21" i="4" s="1"/>
  <c r="KE20" i="4"/>
  <c r="KE21" i="4" s="1"/>
  <c r="KF20" i="4"/>
  <c r="KF21" i="4" s="1"/>
  <c r="KG20" i="4"/>
  <c r="KH20" i="4"/>
  <c r="KH21" i="4" s="1"/>
  <c r="KI20" i="4"/>
  <c r="KI21" i="4" s="1"/>
  <c r="KJ20" i="4"/>
  <c r="KK20" i="4"/>
  <c r="KK21" i="4" s="1"/>
  <c r="KL20" i="4"/>
  <c r="KL21" i="4" s="1"/>
  <c r="KM20" i="4"/>
  <c r="KM21" i="4" s="1"/>
  <c r="KN20" i="4"/>
  <c r="KN21" i="4" s="1"/>
  <c r="KO20" i="4"/>
  <c r="KO21" i="4" s="1"/>
  <c r="KP20" i="4"/>
  <c r="KP21" i="4" s="1"/>
  <c r="KQ20" i="4"/>
  <c r="KQ21" i="4" s="1"/>
  <c r="KR20" i="4"/>
  <c r="KR21" i="4" s="1"/>
  <c r="KS20" i="4"/>
  <c r="KT20" i="4"/>
  <c r="KT21" i="4" s="1"/>
  <c r="KU20" i="4"/>
  <c r="KU21" i="4" s="1"/>
  <c r="KV20" i="4"/>
  <c r="KV21" i="4" s="1"/>
  <c r="KW20" i="4"/>
  <c r="KW21" i="4" s="1"/>
  <c r="KX20" i="4"/>
  <c r="KX21" i="4" s="1"/>
  <c r="KY20" i="4"/>
  <c r="KY21" i="4" s="1"/>
  <c r="KZ20" i="4"/>
  <c r="KZ21" i="4" s="1"/>
  <c r="LA20" i="4"/>
  <c r="LA21" i="4" s="1"/>
  <c r="LB20" i="4"/>
  <c r="LB21" i="4" s="1"/>
  <c r="LC20" i="4"/>
  <c r="LC21" i="4" s="1"/>
  <c r="LD20" i="4"/>
  <c r="LD21" i="4" s="1"/>
  <c r="LE20" i="4"/>
  <c r="LE21" i="4" s="1"/>
  <c r="LF20" i="4"/>
  <c r="LF21" i="4" s="1"/>
  <c r="LG20" i="4"/>
  <c r="LG21" i="4" s="1"/>
  <c r="LH20" i="4"/>
  <c r="LH21" i="4" s="1"/>
  <c r="LI20" i="4"/>
  <c r="LI21" i="4" s="1"/>
  <c r="LJ20" i="4"/>
  <c r="LJ21" i="4" s="1"/>
  <c r="LK20" i="4"/>
  <c r="LK21" i="4" s="1"/>
  <c r="LL20" i="4"/>
  <c r="LL21" i="4" s="1"/>
  <c r="LM20" i="4"/>
  <c r="LM21" i="4" s="1"/>
  <c r="LN20" i="4"/>
  <c r="LN21" i="4" s="1"/>
  <c r="LO20" i="4"/>
  <c r="LO21" i="4" s="1"/>
  <c r="LP20" i="4"/>
  <c r="LQ20" i="4"/>
  <c r="LQ21" i="4" s="1"/>
  <c r="LR20" i="4"/>
  <c r="LR21" i="4" s="1"/>
  <c r="LS20" i="4"/>
  <c r="LS21" i="4" s="1"/>
  <c r="LT20" i="4"/>
  <c r="LT21" i="4" s="1"/>
  <c r="LU20" i="4"/>
  <c r="LU21" i="4" s="1"/>
  <c r="LV20" i="4"/>
  <c r="LV21" i="4" s="1"/>
  <c r="LW20" i="4"/>
  <c r="LW21" i="4" s="1"/>
  <c r="LX20" i="4"/>
  <c r="LX21" i="4" s="1"/>
  <c r="LY20" i="4"/>
  <c r="LY21" i="4" s="1"/>
  <c r="LZ20" i="4"/>
  <c r="LZ21" i="4" s="1"/>
  <c r="MA20" i="4"/>
  <c r="MA21" i="4" s="1"/>
  <c r="MB20" i="4"/>
  <c r="MB21" i="4" s="1"/>
  <c r="MC20" i="4"/>
  <c r="MD20" i="4"/>
  <c r="MD21" i="4" s="1"/>
  <c r="ME20" i="4"/>
  <c r="ME21" i="4" s="1"/>
  <c r="MF20" i="4"/>
  <c r="MF21" i="4" s="1"/>
  <c r="MG20" i="4"/>
  <c r="MG21" i="4" s="1"/>
  <c r="MH20" i="4"/>
  <c r="MH21" i="4" s="1"/>
  <c r="MI20" i="4"/>
  <c r="MI21" i="4" s="1"/>
  <c r="MJ20" i="4"/>
  <c r="MJ21" i="4" s="1"/>
  <c r="MK20" i="4"/>
  <c r="MK21" i="4" s="1"/>
  <c r="ML20" i="4"/>
  <c r="ML21" i="4" s="1"/>
  <c r="MM20" i="4"/>
  <c r="MM21" i="4" s="1"/>
  <c r="MN20" i="4"/>
  <c r="MN21" i="4" s="1"/>
  <c r="MO20" i="4"/>
  <c r="MO21" i="4" s="1"/>
  <c r="MP20" i="4"/>
  <c r="MP21" i="4" s="1"/>
  <c r="MQ20" i="4"/>
  <c r="MQ21" i="4" s="1"/>
  <c r="MR20" i="4"/>
  <c r="MR21" i="4" s="1"/>
  <c r="MS20" i="4"/>
  <c r="MS21" i="4" s="1"/>
  <c r="MT20" i="4"/>
  <c r="MT21" i="4" s="1"/>
  <c r="MU20" i="4"/>
  <c r="MU21" i="4" s="1"/>
  <c r="MV20" i="4"/>
  <c r="MW20" i="4"/>
  <c r="MW21" i="4" s="1"/>
  <c r="MX20" i="4"/>
  <c r="MX21" i="4" s="1"/>
  <c r="MY20" i="4"/>
  <c r="MY21" i="4" s="1"/>
  <c r="MZ20" i="4"/>
  <c r="MZ21" i="4" s="1"/>
  <c r="NA20" i="4"/>
  <c r="NA21" i="4" s="1"/>
  <c r="NB20" i="4"/>
  <c r="NB21" i="4" s="1"/>
  <c r="NC20" i="4"/>
  <c r="NC21" i="4" s="1"/>
  <c r="ND20" i="4"/>
  <c r="ND21" i="4" s="1"/>
  <c r="NE20" i="4"/>
  <c r="NE21" i="4" s="1"/>
  <c r="NF20" i="4"/>
  <c r="NF21" i="4" s="1"/>
  <c r="NG20" i="4"/>
  <c r="NG21" i="4" s="1"/>
  <c r="NH20" i="4"/>
  <c r="NH21" i="4" s="1"/>
  <c r="NI20" i="4"/>
  <c r="NJ20" i="4"/>
  <c r="NJ21" i="4" s="1"/>
  <c r="NK20" i="4"/>
  <c r="NK21" i="4" s="1"/>
  <c r="NL20" i="4"/>
  <c r="NL21" i="4" s="1"/>
  <c r="NM20" i="4"/>
  <c r="NM21" i="4" s="1"/>
  <c r="NN20" i="4"/>
  <c r="NN21" i="4" s="1"/>
  <c r="NO20" i="4"/>
  <c r="NO21" i="4" s="1"/>
  <c r="NP20" i="4"/>
  <c r="NP21" i="4" s="1"/>
  <c r="NQ20" i="4"/>
  <c r="NQ21" i="4" s="1"/>
  <c r="NR20" i="4"/>
  <c r="NR21" i="4" s="1"/>
  <c r="NS20" i="4"/>
  <c r="NS21" i="4" s="1"/>
  <c r="NT20" i="4"/>
  <c r="NT21" i="4" s="1"/>
  <c r="NU20" i="4"/>
  <c r="NU21" i="4" s="1"/>
  <c r="NV20" i="4"/>
  <c r="NV21" i="4" s="1"/>
  <c r="NW20" i="4"/>
  <c r="NW21" i="4" s="1"/>
  <c r="NX20" i="4"/>
  <c r="NX21" i="4" s="1"/>
  <c r="NY20" i="4"/>
  <c r="NY21" i="4" s="1"/>
  <c r="NZ20" i="4"/>
  <c r="NZ21" i="4" s="1"/>
  <c r="OA20" i="4"/>
  <c r="OA21" i="4" s="1"/>
  <c r="OB20" i="4"/>
  <c r="OC20" i="4"/>
  <c r="OC21" i="4" s="1"/>
  <c r="OD20" i="4"/>
  <c r="OD21" i="4" s="1"/>
  <c r="OE20" i="4"/>
  <c r="OE21" i="4" s="1"/>
  <c r="OF20" i="4"/>
  <c r="OF21" i="4" s="1"/>
  <c r="OG20" i="4"/>
  <c r="OG21" i="4" s="1"/>
  <c r="OH20" i="4"/>
  <c r="OH21" i="4" s="1"/>
  <c r="OI20" i="4"/>
  <c r="OI21" i="4" s="1"/>
  <c r="OJ20" i="4"/>
  <c r="OJ21" i="4" s="1"/>
  <c r="OK20" i="4"/>
  <c r="OK21" i="4" s="1"/>
  <c r="OL20" i="4"/>
  <c r="OL21" i="4" s="1"/>
  <c r="OM20" i="4"/>
  <c r="OM21" i="4" s="1"/>
  <c r="ON20" i="4"/>
  <c r="ON21" i="4" s="1"/>
  <c r="OO20" i="4"/>
  <c r="OO21" i="4" s="1"/>
  <c r="OP20" i="4"/>
  <c r="OP21" i="4" s="1"/>
  <c r="OQ20" i="4"/>
  <c r="OQ21" i="4" s="1"/>
  <c r="OR20" i="4"/>
  <c r="OR21" i="4" s="1"/>
  <c r="OS20" i="4"/>
  <c r="OS21" i="4" s="1"/>
  <c r="OT20" i="4"/>
  <c r="OT21" i="4" s="1"/>
  <c r="OU20" i="4"/>
  <c r="OU21" i="4" s="1"/>
  <c r="OV20" i="4"/>
  <c r="OV21" i="4" s="1"/>
  <c r="OW20" i="4"/>
  <c r="OW21" i="4" s="1"/>
  <c r="OX20" i="4"/>
  <c r="OX21" i="4" s="1"/>
  <c r="OY20" i="4"/>
  <c r="OY21" i="4" s="1"/>
  <c r="OZ20" i="4"/>
  <c r="OZ21" i="4" s="1"/>
  <c r="PA20" i="4"/>
  <c r="PA21" i="4" s="1"/>
  <c r="PB20" i="4"/>
  <c r="PB21" i="4" s="1"/>
  <c r="PC20" i="4"/>
  <c r="PC21" i="4" s="1"/>
  <c r="PD20" i="4"/>
  <c r="PD21" i="4" s="1"/>
  <c r="PE20" i="4"/>
  <c r="PE21" i="4" s="1"/>
  <c r="PF20" i="4"/>
  <c r="PF21" i="4" s="1"/>
  <c r="PG20" i="4"/>
  <c r="PG21" i="4" s="1"/>
  <c r="PH20" i="4"/>
  <c r="PI20" i="4"/>
  <c r="PI21" i="4" s="1"/>
  <c r="PJ20" i="4"/>
  <c r="PJ21" i="4" s="1"/>
  <c r="PK20" i="4"/>
  <c r="PK21" i="4" s="1"/>
  <c r="PL20" i="4"/>
  <c r="PL21" i="4" s="1"/>
  <c r="PM20" i="4"/>
  <c r="PM21" i="4" s="1"/>
  <c r="PN20" i="4"/>
  <c r="PN21" i="4" s="1"/>
  <c r="PO20" i="4"/>
  <c r="PO21" i="4" s="1"/>
  <c r="PP20" i="4"/>
  <c r="PP21" i="4" s="1"/>
  <c r="PQ20" i="4"/>
  <c r="PQ21" i="4" s="1"/>
  <c r="PR20" i="4"/>
  <c r="PR21" i="4" s="1"/>
  <c r="PS20" i="4"/>
  <c r="PS21" i="4" s="1"/>
  <c r="PT20" i="4"/>
  <c r="PT21" i="4" s="1"/>
  <c r="PU20" i="4"/>
  <c r="PU21" i="4" s="1"/>
  <c r="PV20" i="4"/>
  <c r="PV21" i="4" s="1"/>
  <c r="PW20" i="4"/>
  <c r="PW21" i="4" s="1"/>
  <c r="PX20" i="4"/>
  <c r="PX21" i="4" s="1"/>
  <c r="PY20" i="4"/>
  <c r="PY21" i="4" s="1"/>
  <c r="PZ20" i="4"/>
  <c r="PZ21" i="4" s="1"/>
  <c r="QA20" i="4"/>
  <c r="QA21" i="4" s="1"/>
  <c r="QB20" i="4"/>
  <c r="QB21" i="4" s="1"/>
  <c r="QC20" i="4"/>
  <c r="QC21" i="4" s="1"/>
  <c r="QD20" i="4"/>
  <c r="QD21" i="4" s="1"/>
  <c r="QE20" i="4"/>
  <c r="QE21" i="4" s="1"/>
  <c r="QF20" i="4"/>
  <c r="QF21" i="4" s="1"/>
  <c r="QG20" i="4"/>
  <c r="QG21" i="4" s="1"/>
  <c r="QH20" i="4"/>
  <c r="QH21" i="4" s="1"/>
  <c r="QI20" i="4"/>
  <c r="QI21" i="4" s="1"/>
  <c r="QJ20" i="4"/>
  <c r="QJ21" i="4" s="1"/>
  <c r="QK20" i="4"/>
  <c r="QK21" i="4" s="1"/>
  <c r="QL20" i="4"/>
  <c r="QL21" i="4" s="1"/>
  <c r="QM20" i="4"/>
  <c r="QM21" i="4" s="1"/>
  <c r="QN20" i="4"/>
  <c r="QN21" i="4" s="1"/>
  <c r="QO20" i="4"/>
  <c r="QO21" i="4" s="1"/>
  <c r="QP20" i="4"/>
  <c r="QP21" i="4" s="1"/>
  <c r="QQ20" i="4"/>
  <c r="QQ21" i="4" s="1"/>
  <c r="QR20" i="4"/>
  <c r="QR21" i="4" s="1"/>
  <c r="QS20" i="4"/>
  <c r="QS21" i="4" s="1"/>
  <c r="QT20" i="4"/>
  <c r="QT21" i="4" s="1"/>
  <c r="QU20" i="4"/>
  <c r="QU21" i="4" s="1"/>
  <c r="QV20" i="4"/>
  <c r="QV21" i="4" s="1"/>
  <c r="QW20" i="4"/>
  <c r="QW21" i="4" s="1"/>
  <c r="QX20" i="4"/>
  <c r="QX21" i="4" s="1"/>
  <c r="QY20" i="4"/>
  <c r="QY21" i="4" s="1"/>
  <c r="QZ20" i="4"/>
  <c r="QZ21" i="4" s="1"/>
  <c r="RA20" i="4"/>
  <c r="RA21" i="4" s="1"/>
  <c r="RB20" i="4"/>
  <c r="RB21" i="4" s="1"/>
  <c r="RC20" i="4"/>
  <c r="RC21" i="4" s="1"/>
  <c r="RD20" i="4"/>
  <c r="RD21" i="4" s="1"/>
  <c r="RE20" i="4"/>
  <c r="RE21" i="4" s="1"/>
  <c r="RF20" i="4"/>
  <c r="RF21" i="4" s="1"/>
  <c r="RG20" i="4"/>
  <c r="RG21" i="4" s="1"/>
  <c r="RH20" i="4"/>
  <c r="RH21" i="4" s="1"/>
  <c r="RI20" i="4"/>
  <c r="RI21" i="4" s="1"/>
  <c r="RJ20" i="4"/>
  <c r="RJ21" i="4" s="1"/>
  <c r="RK20" i="4"/>
  <c r="RK21" i="4" s="1"/>
  <c r="RL20" i="4"/>
  <c r="RL21" i="4" s="1"/>
  <c r="RM20" i="4"/>
  <c r="RM21" i="4" s="1"/>
  <c r="RN20" i="4"/>
  <c r="RN21" i="4" s="1"/>
  <c r="RO20" i="4"/>
  <c r="RO21" i="4" s="1"/>
  <c r="RP20" i="4"/>
  <c r="RP21" i="4" s="1"/>
  <c r="RQ20" i="4"/>
  <c r="RQ21" i="4" s="1"/>
  <c r="RR20" i="4"/>
  <c r="RR21" i="4" s="1"/>
  <c r="RS20" i="4"/>
  <c r="RS21" i="4" s="1"/>
  <c r="RT20" i="4"/>
  <c r="RU20" i="4"/>
  <c r="RU21" i="4" s="1"/>
  <c r="RV20" i="4"/>
  <c r="RV21" i="4" s="1"/>
  <c r="RW20" i="4"/>
  <c r="RW21" i="4" s="1"/>
  <c r="RX20" i="4"/>
  <c r="RX21" i="4" s="1"/>
  <c r="RY20" i="4"/>
  <c r="RY21" i="4" s="1"/>
  <c r="RZ20" i="4"/>
  <c r="RZ21" i="4" s="1"/>
  <c r="SA20" i="4"/>
  <c r="SA21" i="4" s="1"/>
  <c r="SB20" i="4"/>
  <c r="SB21" i="4" s="1"/>
  <c r="SC20" i="4"/>
  <c r="SC21" i="4" s="1"/>
  <c r="SD20" i="4"/>
  <c r="SD21" i="4" s="1"/>
  <c r="SE20" i="4"/>
  <c r="SE21" i="4" s="1"/>
  <c r="SF20" i="4"/>
  <c r="SF21" i="4" s="1"/>
  <c r="SG20" i="4"/>
  <c r="SG21" i="4" s="1"/>
  <c r="SH20" i="4"/>
  <c r="SH21" i="4" s="1"/>
  <c r="SI20" i="4"/>
  <c r="SI21" i="4" s="1"/>
  <c r="SJ20" i="4"/>
  <c r="SJ21" i="4" s="1"/>
  <c r="SK20" i="4"/>
  <c r="SK21" i="4" s="1"/>
  <c r="SL20" i="4"/>
  <c r="SL21" i="4" s="1"/>
  <c r="SM20" i="4"/>
  <c r="SM21" i="4" s="1"/>
  <c r="SN20" i="4"/>
  <c r="SN21" i="4" s="1"/>
  <c r="SO20" i="4"/>
  <c r="SO21" i="4" s="1"/>
  <c r="SP20" i="4"/>
  <c r="SP21" i="4" s="1"/>
  <c r="SQ20" i="4"/>
  <c r="SQ21" i="4" s="1"/>
  <c r="SR20" i="4"/>
  <c r="SR21" i="4" s="1"/>
  <c r="SS20" i="4"/>
  <c r="SS21" i="4" s="1"/>
  <c r="ST20" i="4"/>
  <c r="ST21" i="4" s="1"/>
  <c r="SU20" i="4"/>
  <c r="SU21" i="4" s="1"/>
  <c r="SV20" i="4"/>
  <c r="SV21" i="4" s="1"/>
  <c r="SW20" i="4"/>
  <c r="SW21" i="4" s="1"/>
  <c r="SX20" i="4"/>
  <c r="SX21" i="4" s="1"/>
  <c r="SY20" i="4"/>
  <c r="SY21" i="4" s="1"/>
  <c r="SZ20" i="4"/>
  <c r="TA20" i="4"/>
  <c r="TA21" i="4" s="1"/>
  <c r="TB20" i="4"/>
  <c r="TB21" i="4" s="1"/>
  <c r="TC20" i="4"/>
  <c r="TC21" i="4" s="1"/>
  <c r="TD20" i="4"/>
  <c r="TD21" i="4" s="1"/>
  <c r="TE20" i="4"/>
  <c r="TE21" i="4" s="1"/>
  <c r="TF20" i="4"/>
  <c r="TF21" i="4" s="1"/>
  <c r="TG20" i="4"/>
  <c r="TG21" i="4" s="1"/>
  <c r="TH20" i="4"/>
  <c r="TH21" i="4" s="1"/>
  <c r="TI20" i="4"/>
  <c r="TI21" i="4" s="1"/>
  <c r="TJ20" i="4"/>
  <c r="TJ21" i="4" s="1"/>
  <c r="TK20" i="4"/>
  <c r="TK21" i="4" s="1"/>
  <c r="TL20" i="4"/>
  <c r="TL21" i="4" s="1"/>
  <c r="TM20" i="4"/>
  <c r="TM21" i="4" s="1"/>
  <c r="TN20" i="4"/>
  <c r="TN21" i="4" s="1"/>
  <c r="TO20" i="4"/>
  <c r="TO21" i="4" s="1"/>
  <c r="TP20" i="4"/>
  <c r="TP21" i="4" s="1"/>
  <c r="TQ20" i="4"/>
  <c r="TQ21" i="4" s="1"/>
  <c r="TR20" i="4"/>
  <c r="TR21" i="4" s="1"/>
  <c r="TS20" i="4"/>
  <c r="TS21" i="4" s="1"/>
  <c r="TT20" i="4"/>
  <c r="TT21" i="4" s="1"/>
  <c r="TU20" i="4"/>
  <c r="TU21" i="4" s="1"/>
  <c r="TV20" i="4"/>
  <c r="TV21" i="4" s="1"/>
  <c r="TW20" i="4"/>
  <c r="TW21" i="4" s="1"/>
  <c r="TX20" i="4"/>
  <c r="TX21" i="4" s="1"/>
  <c r="TY20" i="4"/>
  <c r="TY21" i="4" s="1"/>
  <c r="TZ20" i="4"/>
  <c r="TZ21" i="4" s="1"/>
  <c r="UA20" i="4"/>
  <c r="UA21" i="4" s="1"/>
  <c r="UB20" i="4"/>
  <c r="UB21" i="4" s="1"/>
  <c r="UC20" i="4"/>
  <c r="UC21" i="4" s="1"/>
  <c r="UD20" i="4"/>
  <c r="UD21" i="4" s="1"/>
  <c r="UE20" i="4"/>
  <c r="UE21" i="4" s="1"/>
  <c r="UF20" i="4"/>
  <c r="UG20" i="4"/>
  <c r="UG21" i="4" s="1"/>
  <c r="UH20" i="4"/>
  <c r="UH21" i="4" s="1"/>
  <c r="UI20" i="4"/>
  <c r="UI21" i="4" s="1"/>
  <c r="UJ20" i="4"/>
  <c r="UJ21" i="4" s="1"/>
  <c r="UK20" i="4"/>
  <c r="UK21" i="4" s="1"/>
  <c r="UL20" i="4"/>
  <c r="UL21" i="4" s="1"/>
  <c r="UM20" i="4"/>
  <c r="UM21" i="4" s="1"/>
  <c r="UN20" i="4"/>
  <c r="UN21" i="4" s="1"/>
  <c r="UO20" i="4"/>
  <c r="UP20" i="4"/>
  <c r="UP21" i="4" s="1"/>
  <c r="UQ20" i="4"/>
  <c r="UQ21" i="4" s="1"/>
  <c r="UR20" i="4"/>
  <c r="UR21" i="4" s="1"/>
  <c r="US20" i="4"/>
  <c r="US21" i="4" s="1"/>
  <c r="UT20" i="4"/>
  <c r="UT21" i="4" s="1"/>
  <c r="UU20" i="4"/>
  <c r="UU21" i="4" s="1"/>
  <c r="UV20" i="4"/>
  <c r="UV21" i="4" s="1"/>
  <c r="UW20" i="4"/>
  <c r="UW21" i="4" s="1"/>
  <c r="UX20" i="4"/>
  <c r="UX21" i="4" s="1"/>
  <c r="UY20" i="4"/>
  <c r="UY21" i="4" s="1"/>
  <c r="UZ20" i="4"/>
  <c r="UZ21" i="4" s="1"/>
  <c r="VA20" i="4"/>
  <c r="VA21" i="4" s="1"/>
  <c r="VB20" i="4"/>
  <c r="VB21" i="4" s="1"/>
  <c r="VC20" i="4"/>
  <c r="VC21" i="4" s="1"/>
  <c r="VD20" i="4"/>
  <c r="VD21" i="4" s="1"/>
  <c r="VE20" i="4"/>
  <c r="VE21" i="4" s="1"/>
  <c r="VF20" i="4"/>
  <c r="VF21" i="4" s="1"/>
  <c r="VG20" i="4"/>
  <c r="VG21" i="4" s="1"/>
  <c r="VH20" i="4"/>
  <c r="VH21" i="4" s="1"/>
  <c r="VI20" i="4"/>
  <c r="VI21" i="4" s="1"/>
  <c r="VJ20" i="4"/>
  <c r="VJ21" i="4" s="1"/>
  <c r="VK20" i="4"/>
  <c r="VK21" i="4" s="1"/>
  <c r="VL20" i="4"/>
  <c r="VL21" i="4" s="1"/>
  <c r="VM20" i="4"/>
  <c r="VM21" i="4" s="1"/>
  <c r="VN20" i="4"/>
  <c r="VN21" i="4" s="1"/>
  <c r="VO20" i="4"/>
  <c r="VO21" i="4" s="1"/>
  <c r="VP20" i="4"/>
  <c r="VP21" i="4" s="1"/>
  <c r="VQ20" i="4"/>
  <c r="VQ21" i="4" s="1"/>
  <c r="VR20" i="4"/>
  <c r="VR21" i="4" s="1"/>
  <c r="VS20" i="4"/>
  <c r="VS21" i="4" s="1"/>
  <c r="VT20" i="4"/>
  <c r="VT21" i="4" s="1"/>
  <c r="VU20" i="4"/>
  <c r="VU21" i="4" s="1"/>
  <c r="Y21" i="4"/>
  <c r="BE21" i="4"/>
  <c r="CN21" i="4"/>
  <c r="CP21" i="4"/>
  <c r="DA21" i="4"/>
  <c r="DL21" i="4"/>
  <c r="DM21" i="4"/>
  <c r="DX21" i="4"/>
  <c r="DY21" i="4"/>
  <c r="EF21" i="4"/>
  <c r="EK21" i="4"/>
  <c r="FI21" i="4"/>
  <c r="FL21" i="4"/>
  <c r="FU21" i="4"/>
  <c r="FV21" i="4"/>
  <c r="GR21" i="4"/>
  <c r="HQ21" i="4"/>
  <c r="HX21" i="4"/>
  <c r="HY21" i="4"/>
  <c r="IW21" i="4"/>
  <c r="JD21" i="4"/>
  <c r="JI21" i="4"/>
  <c r="KG21" i="4"/>
  <c r="KJ21" i="4"/>
  <c r="KS21" i="4"/>
  <c r="LP21" i="4"/>
  <c r="MC21" i="4"/>
  <c r="MV21" i="4"/>
  <c r="NI21" i="4"/>
  <c r="OB21" i="4"/>
  <c r="PH21" i="4"/>
  <c r="RT21" i="4"/>
  <c r="SZ21" i="4"/>
  <c r="UF21" i="4"/>
  <c r="UO21" i="4"/>
  <c r="C20" i="4"/>
  <c r="C21" i="4" s="1"/>
  <c r="D22" i="3"/>
  <c r="D23" i="3" s="1"/>
  <c r="E22" i="3"/>
  <c r="F22" i="3"/>
  <c r="F23" i="3" s="1"/>
  <c r="G22" i="3"/>
  <c r="H22" i="3"/>
  <c r="I22" i="3"/>
  <c r="I23" i="3" s="1"/>
  <c r="J22" i="3"/>
  <c r="J23" i="3" s="1"/>
  <c r="K22" i="3"/>
  <c r="L22" i="3"/>
  <c r="L23" i="3" s="1"/>
  <c r="M22" i="3"/>
  <c r="N22" i="3"/>
  <c r="N23" i="3" s="1"/>
  <c r="O22" i="3"/>
  <c r="O23" i="3" s="1"/>
  <c r="P22" i="3"/>
  <c r="Q22" i="3"/>
  <c r="R22" i="3"/>
  <c r="S22" i="3"/>
  <c r="S23" i="3" s="1"/>
  <c r="T22" i="3"/>
  <c r="T23" i="3" s="1"/>
  <c r="U22" i="3"/>
  <c r="U23" i="3" s="1"/>
  <c r="V22" i="3"/>
  <c r="V23" i="3" s="1"/>
  <c r="W22" i="3"/>
  <c r="X22" i="3"/>
  <c r="X23" i="3" s="1"/>
  <c r="Y22" i="3"/>
  <c r="Z22" i="3"/>
  <c r="Z23" i="3" s="1"/>
  <c r="AA22" i="3"/>
  <c r="AA23" i="3" s="1"/>
  <c r="AB22" i="3"/>
  <c r="AB23" i="3" s="1"/>
  <c r="AC22" i="3"/>
  <c r="AD22" i="3"/>
  <c r="AD23" i="3" s="1"/>
  <c r="AE22" i="3"/>
  <c r="AF22" i="3"/>
  <c r="AG22" i="3"/>
  <c r="AG23" i="3" s="1"/>
  <c r="AH22" i="3"/>
  <c r="AH23" i="3" s="1"/>
  <c r="AI22" i="3"/>
  <c r="AI23" i="3" s="1"/>
  <c r="AJ22" i="3"/>
  <c r="AJ23" i="3" s="1"/>
  <c r="AK22" i="3"/>
  <c r="AL22" i="3"/>
  <c r="AL23" i="3" s="1"/>
  <c r="AM22" i="3"/>
  <c r="AM23" i="3" s="1"/>
  <c r="AN22" i="3"/>
  <c r="AO22" i="3"/>
  <c r="AO23" i="3" s="1"/>
  <c r="AP22" i="3"/>
  <c r="AP23" i="3" s="1"/>
  <c r="AQ22" i="3"/>
  <c r="AR22" i="3"/>
  <c r="AS22" i="3"/>
  <c r="AS23" i="3" s="1"/>
  <c r="AT22" i="3"/>
  <c r="AT23" i="3" s="1"/>
  <c r="AU22" i="3"/>
  <c r="AU23" i="3" s="1"/>
  <c r="AV22" i="3"/>
  <c r="AV23" i="3" s="1"/>
  <c r="AW22" i="3"/>
  <c r="AX22" i="3"/>
  <c r="AX23" i="3" s="1"/>
  <c r="AY22" i="3"/>
  <c r="AY23" i="3" s="1"/>
  <c r="AZ22" i="3"/>
  <c r="BA22" i="3"/>
  <c r="BB22" i="3"/>
  <c r="BB23" i="3" s="1"/>
  <c r="BC22" i="3"/>
  <c r="BC23" i="3" s="1"/>
  <c r="BD22" i="3"/>
  <c r="BE22" i="3"/>
  <c r="BE23" i="3" s="1"/>
  <c r="BF22" i="3"/>
  <c r="BF23" i="3" s="1"/>
  <c r="BG22" i="3"/>
  <c r="BG23" i="3" s="1"/>
  <c r="BH22" i="3"/>
  <c r="BH23" i="3" s="1"/>
  <c r="BI22" i="3"/>
  <c r="BJ22" i="3"/>
  <c r="BJ23" i="3" s="1"/>
  <c r="BK22" i="3"/>
  <c r="BK23" i="3" s="1"/>
  <c r="BL22" i="3"/>
  <c r="BL23" i="3" s="1"/>
  <c r="BM22" i="3"/>
  <c r="BN22" i="3"/>
  <c r="BN23" i="3" s="1"/>
  <c r="BO22" i="3"/>
  <c r="BP22" i="3"/>
  <c r="BQ22" i="3"/>
  <c r="BQ23" i="3" s="1"/>
  <c r="BR22" i="3"/>
  <c r="BR23" i="3" s="1"/>
  <c r="BS22" i="3"/>
  <c r="BT22" i="3"/>
  <c r="BT23" i="3" s="1"/>
  <c r="BU22" i="3"/>
  <c r="BU23" i="3" s="1"/>
  <c r="BV22" i="3"/>
  <c r="BV23" i="3" s="1"/>
  <c r="BW22" i="3"/>
  <c r="BX22" i="3"/>
  <c r="BX23" i="3" s="1"/>
  <c r="BY22" i="3"/>
  <c r="BZ22" i="3"/>
  <c r="BZ23" i="3" s="1"/>
  <c r="CA22" i="3"/>
  <c r="CA23" i="3" s="1"/>
  <c r="CB22" i="3"/>
  <c r="CC22" i="3"/>
  <c r="CC23" i="3" s="1"/>
  <c r="CD22" i="3"/>
  <c r="CD23" i="3" s="1"/>
  <c r="CE22" i="3"/>
  <c r="CF22" i="3"/>
  <c r="CF23" i="3" s="1"/>
  <c r="CG22" i="3"/>
  <c r="CH22" i="3"/>
  <c r="CH23" i="3" s="1"/>
  <c r="CI22" i="3"/>
  <c r="CI23" i="3" s="1"/>
  <c r="CJ22" i="3"/>
  <c r="CK22" i="3"/>
  <c r="CL22" i="3"/>
  <c r="CM22" i="3"/>
  <c r="CM23" i="3" s="1"/>
  <c r="CN22" i="3"/>
  <c r="CN23" i="3" s="1"/>
  <c r="CO22" i="3"/>
  <c r="CO23" i="3" s="1"/>
  <c r="CP22" i="3"/>
  <c r="CP23" i="3" s="1"/>
  <c r="CQ22" i="3"/>
  <c r="CR22" i="3"/>
  <c r="CR23" i="3" s="1"/>
  <c r="CS22" i="3"/>
  <c r="CT22" i="3"/>
  <c r="CT23" i="3" s="1"/>
  <c r="CU22" i="3"/>
  <c r="CV22" i="3"/>
  <c r="CV23" i="3" s="1"/>
  <c r="CW22" i="3"/>
  <c r="CX22" i="3"/>
  <c r="CX23" i="3" s="1"/>
  <c r="CY22" i="3"/>
  <c r="CZ22" i="3"/>
  <c r="CZ23" i="3" s="1"/>
  <c r="DA22" i="3"/>
  <c r="DB22" i="3"/>
  <c r="DB23" i="3" s="1"/>
  <c r="DC22" i="3"/>
  <c r="DD22" i="3"/>
  <c r="DD23" i="3" s="1"/>
  <c r="DE22" i="3"/>
  <c r="DF22" i="3"/>
  <c r="DF23" i="3" s="1"/>
  <c r="DG22" i="3"/>
  <c r="DH22" i="3"/>
  <c r="DH23" i="3" s="1"/>
  <c r="DI22" i="3"/>
  <c r="DJ22" i="3"/>
  <c r="DJ23" i="3" s="1"/>
  <c r="DK22" i="3"/>
  <c r="DL22" i="3"/>
  <c r="DL23" i="3" s="1"/>
  <c r="DM22" i="3"/>
  <c r="DN22" i="3"/>
  <c r="DN23" i="3" s="1"/>
  <c r="DO22" i="3"/>
  <c r="DP22" i="3"/>
  <c r="DP23" i="3" s="1"/>
  <c r="DQ22" i="3"/>
  <c r="DR22" i="3"/>
  <c r="DS22" i="3"/>
  <c r="DS23" i="3" s="1"/>
  <c r="DT22" i="3"/>
  <c r="DT23" i="3" s="1"/>
  <c r="DU22" i="3"/>
  <c r="DV22" i="3"/>
  <c r="DV23" i="3" s="1"/>
  <c r="DW22" i="3"/>
  <c r="DW23" i="3" s="1"/>
  <c r="DX22" i="3"/>
  <c r="DX23" i="3" s="1"/>
  <c r="DY22" i="3"/>
  <c r="DY23" i="3" s="1"/>
  <c r="DZ22" i="3"/>
  <c r="EA22" i="3"/>
  <c r="EB22" i="3"/>
  <c r="EB23" i="3" s="1"/>
  <c r="EC22" i="3"/>
  <c r="ED22" i="3"/>
  <c r="ED23" i="3" s="1"/>
  <c r="EE22" i="3"/>
  <c r="EF22" i="3"/>
  <c r="EF23" i="3" s="1"/>
  <c r="EG22" i="3"/>
  <c r="EH22" i="3"/>
  <c r="EH23" i="3" s="1"/>
  <c r="EI22" i="3"/>
  <c r="EI23" i="3" s="1"/>
  <c r="EJ22" i="3"/>
  <c r="EK22" i="3"/>
  <c r="EK23" i="3" s="1"/>
  <c r="EL22" i="3"/>
  <c r="EL23" i="3" s="1"/>
  <c r="EM22" i="3"/>
  <c r="EN22" i="3"/>
  <c r="EN23" i="3" s="1"/>
  <c r="EO22" i="3"/>
  <c r="EP22" i="3"/>
  <c r="EP23" i="3" s="1"/>
  <c r="EQ22" i="3"/>
  <c r="EQ23" i="3" s="1"/>
  <c r="ER22" i="3"/>
  <c r="ER23" i="3" s="1"/>
  <c r="ES22" i="3"/>
  <c r="ET22" i="3"/>
  <c r="ET23" i="3" s="1"/>
  <c r="EU22" i="3"/>
  <c r="EU23" i="3" s="1"/>
  <c r="EV22" i="3"/>
  <c r="EV23" i="3" s="1"/>
  <c r="EW22" i="3"/>
  <c r="EW23" i="3" s="1"/>
  <c r="EX22" i="3"/>
  <c r="EX23" i="3" s="1"/>
  <c r="EY22" i="3"/>
  <c r="EY23" i="3" s="1"/>
  <c r="EZ22" i="3"/>
  <c r="EZ23" i="3" s="1"/>
  <c r="FA22" i="3"/>
  <c r="FA23" i="3" s="1"/>
  <c r="FB22" i="3"/>
  <c r="FC22" i="3"/>
  <c r="FC23" i="3" s="1"/>
  <c r="FD22" i="3"/>
  <c r="FD23" i="3" s="1"/>
  <c r="FE22" i="3"/>
  <c r="FF22" i="3"/>
  <c r="FF23" i="3" s="1"/>
  <c r="FG22" i="3"/>
  <c r="FH22" i="3"/>
  <c r="FI22" i="3"/>
  <c r="FI23" i="3" s="1"/>
  <c r="FJ22" i="3"/>
  <c r="FJ23" i="3" s="1"/>
  <c r="FK22" i="3"/>
  <c r="FL22" i="3"/>
  <c r="FL23" i="3" s="1"/>
  <c r="FM22" i="3"/>
  <c r="FM23" i="3" s="1"/>
  <c r="FN22" i="3"/>
  <c r="FN23" i="3" s="1"/>
  <c r="FO22" i="3"/>
  <c r="FO23" i="3" s="1"/>
  <c r="FP22" i="3"/>
  <c r="FP23" i="3" s="1"/>
  <c r="FQ22" i="3"/>
  <c r="FR22" i="3"/>
  <c r="FR23" i="3" s="1"/>
  <c r="FS22" i="3"/>
  <c r="FS23" i="3" s="1"/>
  <c r="FT22" i="3"/>
  <c r="FT23" i="3" s="1"/>
  <c r="FU22" i="3"/>
  <c r="FV22" i="3"/>
  <c r="FV23" i="3" s="1"/>
  <c r="FW22" i="3"/>
  <c r="FX22" i="3"/>
  <c r="FX23" i="3" s="1"/>
  <c r="FY22" i="3"/>
  <c r="FZ22" i="3"/>
  <c r="FZ23" i="3" s="1"/>
  <c r="GA22" i="3"/>
  <c r="GB22" i="3"/>
  <c r="GB23" i="3" s="1"/>
  <c r="GC22" i="3"/>
  <c r="GD22" i="3"/>
  <c r="GD23" i="3" s="1"/>
  <c r="GE22" i="3"/>
  <c r="GF22" i="3"/>
  <c r="GF23" i="3" s="1"/>
  <c r="GG22" i="3"/>
  <c r="GG23" i="3" s="1"/>
  <c r="GH22" i="3"/>
  <c r="GH23" i="3" s="1"/>
  <c r="GI22" i="3"/>
  <c r="GJ22" i="3"/>
  <c r="GJ23" i="3" s="1"/>
  <c r="GK22" i="3"/>
  <c r="GK23" i="3" s="1"/>
  <c r="GL22" i="3"/>
  <c r="GL23" i="3" s="1"/>
  <c r="GM22" i="3"/>
  <c r="GM23" i="3" s="1"/>
  <c r="GN22" i="3"/>
  <c r="GO22" i="3"/>
  <c r="GP22" i="3"/>
  <c r="GQ22" i="3"/>
  <c r="GQ23" i="3" s="1"/>
  <c r="GR22" i="3"/>
  <c r="GR23" i="3" s="1"/>
  <c r="GS22" i="3"/>
  <c r="GT22" i="3"/>
  <c r="GT23" i="3" s="1"/>
  <c r="GU22" i="3"/>
  <c r="GV22" i="3"/>
  <c r="GV23" i="3" s="1"/>
  <c r="GW22" i="3"/>
  <c r="GW23" i="3" s="1"/>
  <c r="GX22" i="3"/>
  <c r="GY22" i="3"/>
  <c r="GZ22" i="3"/>
  <c r="GZ23" i="3" s="1"/>
  <c r="HA22" i="3"/>
  <c r="HA23" i="3" s="1"/>
  <c r="HB22" i="3"/>
  <c r="HC22" i="3"/>
  <c r="HC23" i="3" s="1"/>
  <c r="HD22" i="3"/>
  <c r="HD23" i="3" s="1"/>
  <c r="HE22" i="3"/>
  <c r="HE23" i="3" s="1"/>
  <c r="HF22" i="3"/>
  <c r="HF23" i="3" s="1"/>
  <c r="HG22" i="3"/>
  <c r="HG23" i="3" s="1"/>
  <c r="HH22" i="3"/>
  <c r="HH23" i="3" s="1"/>
  <c r="HI22" i="3"/>
  <c r="HI23" i="3" s="1"/>
  <c r="HJ22" i="3"/>
  <c r="HJ23" i="3" s="1"/>
  <c r="HK22" i="3"/>
  <c r="HL22" i="3"/>
  <c r="HL23" i="3" s="1"/>
  <c r="HM22" i="3"/>
  <c r="HN22" i="3"/>
  <c r="HO22" i="3"/>
  <c r="HO23" i="3" s="1"/>
  <c r="HP22" i="3"/>
  <c r="HP23" i="3" s="1"/>
  <c r="HQ22" i="3"/>
  <c r="HR22" i="3"/>
  <c r="HR23" i="3" s="1"/>
  <c r="HS22" i="3"/>
  <c r="HT22" i="3"/>
  <c r="HT23" i="3" s="1"/>
  <c r="HU22" i="3"/>
  <c r="HV22" i="3"/>
  <c r="HV23" i="3" s="1"/>
  <c r="HW22" i="3"/>
  <c r="HW23" i="3" s="1"/>
  <c r="HX22" i="3"/>
  <c r="HX23" i="3" s="1"/>
  <c r="HY22" i="3"/>
  <c r="HZ22" i="3"/>
  <c r="IA22" i="3"/>
  <c r="IA23" i="3" s="1"/>
  <c r="IB22" i="3"/>
  <c r="IB23" i="3" s="1"/>
  <c r="IC22" i="3"/>
  <c r="ID22" i="3"/>
  <c r="ID23" i="3" s="1"/>
  <c r="IE22" i="3"/>
  <c r="IE23" i="3" s="1"/>
  <c r="IF22" i="3"/>
  <c r="IG22" i="3"/>
  <c r="IG23" i="3" s="1"/>
  <c r="IH22" i="3"/>
  <c r="IH23" i="3" s="1"/>
  <c r="II22" i="3"/>
  <c r="IJ22" i="3"/>
  <c r="IJ23" i="3" s="1"/>
  <c r="IK22" i="3"/>
  <c r="IK23" i="3" s="1"/>
  <c r="IL22" i="3"/>
  <c r="IL23" i="3" s="1"/>
  <c r="IM22" i="3"/>
  <c r="IM23" i="3" s="1"/>
  <c r="IN22" i="3"/>
  <c r="IN23" i="3" s="1"/>
  <c r="IO22" i="3"/>
  <c r="IP22" i="3"/>
  <c r="IP23" i="3" s="1"/>
  <c r="IQ22" i="3"/>
  <c r="IR22" i="3"/>
  <c r="IS22" i="3"/>
  <c r="IS23" i="3" s="1"/>
  <c r="IT22" i="3"/>
  <c r="IT23" i="3" s="1"/>
  <c r="IU22" i="3"/>
  <c r="IV22" i="3"/>
  <c r="IV23" i="3" s="1"/>
  <c r="IW22" i="3"/>
  <c r="IW23" i="3" s="1"/>
  <c r="IX22" i="3"/>
  <c r="IY22" i="3"/>
  <c r="IY23" i="3" s="1"/>
  <c r="IZ22" i="3"/>
  <c r="IZ23" i="3" s="1"/>
  <c r="JA22" i="3"/>
  <c r="JB22" i="3"/>
  <c r="JB23" i="3" s="1"/>
  <c r="JC22" i="3"/>
  <c r="JD22" i="3"/>
  <c r="JE22" i="3"/>
  <c r="JE23" i="3" s="1"/>
  <c r="JF22" i="3"/>
  <c r="JF23" i="3" s="1"/>
  <c r="JG22" i="3"/>
  <c r="JH22" i="3"/>
  <c r="JH23" i="3" s="1"/>
  <c r="JI22" i="3"/>
  <c r="JJ22" i="3"/>
  <c r="JJ23" i="3" s="1"/>
  <c r="JK22" i="3"/>
  <c r="JL22" i="3"/>
  <c r="JL23" i="3" s="1"/>
  <c r="JM22" i="3"/>
  <c r="JN22" i="3"/>
  <c r="JN23" i="3" s="1"/>
  <c r="JO22" i="3"/>
  <c r="JO23" i="3" s="1"/>
  <c r="JP22" i="3"/>
  <c r="JP23" i="3" s="1"/>
  <c r="JQ22" i="3"/>
  <c r="JQ23" i="3" s="1"/>
  <c r="JR22" i="3"/>
  <c r="JR23" i="3" s="1"/>
  <c r="JS22" i="3"/>
  <c r="JS23" i="3" s="1"/>
  <c r="JT22" i="3"/>
  <c r="JU22" i="3"/>
  <c r="JU23" i="3" s="1"/>
  <c r="JV22" i="3"/>
  <c r="JV23" i="3" s="1"/>
  <c r="JW22" i="3"/>
  <c r="JW23" i="3" s="1"/>
  <c r="JX22" i="3"/>
  <c r="JY22" i="3"/>
  <c r="JY23" i="3" s="1"/>
  <c r="JZ22" i="3"/>
  <c r="JZ23" i="3" s="1"/>
  <c r="KA22" i="3"/>
  <c r="KB22" i="3"/>
  <c r="KB23" i="3" s="1"/>
  <c r="KC22" i="3"/>
  <c r="KC23" i="3" s="1"/>
  <c r="KD22" i="3"/>
  <c r="KE22" i="3"/>
  <c r="KF22" i="3"/>
  <c r="KF23" i="3" s="1"/>
  <c r="KG22" i="3"/>
  <c r="KG23" i="3" s="1"/>
  <c r="KH22" i="3"/>
  <c r="KH23" i="3" s="1"/>
  <c r="KI22" i="3"/>
  <c r="KI23" i="3" s="1"/>
  <c r="KJ22" i="3"/>
  <c r="KK22" i="3"/>
  <c r="KL22" i="3"/>
  <c r="KL23" i="3" s="1"/>
  <c r="KM22" i="3"/>
  <c r="KN22" i="3"/>
  <c r="KN23" i="3" s="1"/>
  <c r="KO22" i="3"/>
  <c r="KO23" i="3" s="1"/>
  <c r="KP22" i="3"/>
  <c r="KQ22" i="3"/>
  <c r="KR22" i="3"/>
  <c r="KR23" i="3" s="1"/>
  <c r="KS22" i="3"/>
  <c r="KS23" i="3" s="1"/>
  <c r="KT22" i="3"/>
  <c r="KT23" i="3" s="1"/>
  <c r="KU22" i="3"/>
  <c r="KU23" i="3" s="1"/>
  <c r="KV22" i="3"/>
  <c r="KV23" i="3" s="1"/>
  <c r="KW22" i="3"/>
  <c r="KX22" i="3"/>
  <c r="KX23" i="3" s="1"/>
  <c r="KY22" i="3"/>
  <c r="KY23" i="3" s="1"/>
  <c r="KZ22" i="3"/>
  <c r="KZ23" i="3" s="1"/>
  <c r="LA22" i="3"/>
  <c r="LA23" i="3" s="1"/>
  <c r="LB22" i="3"/>
  <c r="LB23" i="3" s="1"/>
  <c r="LC22" i="3"/>
  <c r="LD22" i="3"/>
  <c r="LD23" i="3" s="1"/>
  <c r="LE22" i="3"/>
  <c r="LF22" i="3"/>
  <c r="LF23" i="3" s="1"/>
  <c r="LG22" i="3"/>
  <c r="LG23" i="3" s="1"/>
  <c r="LH22" i="3"/>
  <c r="LH23" i="3" s="1"/>
  <c r="LI22" i="3"/>
  <c r="LJ22" i="3"/>
  <c r="LJ23" i="3" s="1"/>
  <c r="LK22" i="3"/>
  <c r="LK23" i="3" s="1"/>
  <c r="LL22" i="3"/>
  <c r="LL23" i="3" s="1"/>
  <c r="LM22" i="3"/>
  <c r="LM23" i="3" s="1"/>
  <c r="LN22" i="3"/>
  <c r="LN23" i="3" s="1"/>
  <c r="LO22" i="3"/>
  <c r="LP22" i="3"/>
  <c r="LP23" i="3" s="1"/>
  <c r="LQ22" i="3"/>
  <c r="LR22" i="3"/>
  <c r="LR23" i="3" s="1"/>
  <c r="LS22" i="3"/>
  <c r="LS23" i="3" s="1"/>
  <c r="LT22" i="3"/>
  <c r="LT23" i="3" s="1"/>
  <c r="LU22" i="3"/>
  <c r="LV22" i="3"/>
  <c r="LV23" i="3" s="1"/>
  <c r="LW22" i="3"/>
  <c r="LX22" i="3"/>
  <c r="LY22" i="3"/>
  <c r="LY23" i="3" s="1"/>
  <c r="LZ22" i="3"/>
  <c r="LZ23" i="3" s="1"/>
  <c r="MA22" i="3"/>
  <c r="MB22" i="3"/>
  <c r="MB23" i="3" s="1"/>
  <c r="MD22" i="3"/>
  <c r="MD23" i="3" s="1"/>
  <c r="ME22" i="3"/>
  <c r="ME23" i="3" s="1"/>
  <c r="MF22" i="3"/>
  <c r="MG22" i="3"/>
  <c r="MG23" i="3" s="1"/>
  <c r="MH22" i="3"/>
  <c r="MH23" i="3" s="1"/>
  <c r="MI22" i="3"/>
  <c r="MI23" i="3" s="1"/>
  <c r="MJ22" i="3"/>
  <c r="MK22" i="3"/>
  <c r="MK23" i="3" s="1"/>
  <c r="ML22" i="3"/>
  <c r="ML23" i="3" s="1"/>
  <c r="MM22" i="3"/>
  <c r="MM23" i="3" s="1"/>
  <c r="MN22" i="3"/>
  <c r="MN23" i="3" s="1"/>
  <c r="MO22" i="3"/>
  <c r="MP22" i="3"/>
  <c r="MP23" i="3" s="1"/>
  <c r="MQ22" i="3"/>
  <c r="MQ23" i="3" s="1"/>
  <c r="MR22" i="3"/>
  <c r="MS22" i="3"/>
  <c r="MT22" i="3"/>
  <c r="MT23" i="3" s="1"/>
  <c r="MU22" i="3"/>
  <c r="MU23" i="3" s="1"/>
  <c r="MV22" i="3"/>
  <c r="MV23" i="3" s="1"/>
  <c r="MW22" i="3"/>
  <c r="MW23" i="3" s="1"/>
  <c r="MX22" i="3"/>
  <c r="MY22" i="3"/>
  <c r="MY23" i="3" s="1"/>
  <c r="MZ22" i="3"/>
  <c r="MZ23" i="3" s="1"/>
  <c r="NA22" i="3"/>
  <c r="NB22" i="3"/>
  <c r="NC22" i="3"/>
  <c r="NC23" i="3" s="1"/>
  <c r="ND22" i="3"/>
  <c r="NE22" i="3"/>
  <c r="NE23" i="3" s="1"/>
  <c r="NF22" i="3"/>
  <c r="NF23" i="3" s="1"/>
  <c r="NG22" i="3"/>
  <c r="NH22" i="3"/>
  <c r="NH23" i="3" s="1"/>
  <c r="NI22" i="3"/>
  <c r="NI23" i="3" s="1"/>
  <c r="NJ22" i="3"/>
  <c r="NJ23" i="3" s="1"/>
  <c r="NK22" i="3"/>
  <c r="NK23" i="3" s="1"/>
  <c r="NL22" i="3"/>
  <c r="NL23" i="3" s="1"/>
  <c r="NM22" i="3"/>
  <c r="NN22" i="3"/>
  <c r="NN23" i="3" s="1"/>
  <c r="NO22" i="3"/>
  <c r="NO23" i="3" s="1"/>
  <c r="NP22" i="3"/>
  <c r="NP23" i="3" s="1"/>
  <c r="NQ22" i="3"/>
  <c r="NQ23" i="3" s="1"/>
  <c r="NR22" i="3"/>
  <c r="NR23" i="3" s="1"/>
  <c r="NS22" i="3"/>
  <c r="E23" i="3"/>
  <c r="G23" i="3"/>
  <c r="H23" i="3"/>
  <c r="K23" i="3"/>
  <c r="M23" i="3"/>
  <c r="P23" i="3"/>
  <c r="Q23" i="3"/>
  <c r="R23" i="3"/>
  <c r="W23" i="3"/>
  <c r="Y23" i="3"/>
  <c r="AC23" i="3"/>
  <c r="AE23" i="3"/>
  <c r="AF23" i="3"/>
  <c r="AK23" i="3"/>
  <c r="AN23" i="3"/>
  <c r="AQ23" i="3"/>
  <c r="AR23" i="3"/>
  <c r="AW23" i="3"/>
  <c r="AZ23" i="3"/>
  <c r="BA23" i="3"/>
  <c r="BD23" i="3"/>
  <c r="BI23" i="3"/>
  <c r="BM23" i="3"/>
  <c r="BO23" i="3"/>
  <c r="BP23" i="3"/>
  <c r="BS23" i="3"/>
  <c r="BW23" i="3"/>
  <c r="BY23" i="3"/>
  <c r="CB23" i="3"/>
  <c r="CE23" i="3"/>
  <c r="CG23" i="3"/>
  <c r="CJ23" i="3"/>
  <c r="CK23" i="3"/>
  <c r="CL23" i="3"/>
  <c r="CQ23" i="3"/>
  <c r="CS23" i="3"/>
  <c r="CU23" i="3"/>
  <c r="CW23" i="3"/>
  <c r="CY23" i="3"/>
  <c r="DA23" i="3"/>
  <c r="DC23" i="3"/>
  <c r="DE23" i="3"/>
  <c r="DG23" i="3"/>
  <c r="DI23" i="3"/>
  <c r="DK23" i="3"/>
  <c r="DM23" i="3"/>
  <c r="DO23" i="3"/>
  <c r="DQ23" i="3"/>
  <c r="DR23" i="3"/>
  <c r="DU23" i="3"/>
  <c r="DZ23" i="3"/>
  <c r="EA23" i="3"/>
  <c r="EC23" i="3"/>
  <c r="EE23" i="3"/>
  <c r="EG23" i="3"/>
  <c r="EJ23" i="3"/>
  <c r="EM23" i="3"/>
  <c r="EO23" i="3"/>
  <c r="ES23" i="3"/>
  <c r="FB23" i="3"/>
  <c r="FE23" i="3"/>
  <c r="FG23" i="3"/>
  <c r="FH23" i="3"/>
  <c r="FK23" i="3"/>
  <c r="FQ23" i="3"/>
  <c r="FU23" i="3"/>
  <c r="FW23" i="3"/>
  <c r="FY23" i="3"/>
  <c r="GA23" i="3"/>
  <c r="GC23" i="3"/>
  <c r="GE23" i="3"/>
  <c r="GI23" i="3"/>
  <c r="GN23" i="3"/>
  <c r="GO23" i="3"/>
  <c r="GP23" i="3"/>
  <c r="GS23" i="3"/>
  <c r="GU23" i="3"/>
  <c r="GX23" i="3"/>
  <c r="GY23" i="3"/>
  <c r="HB23" i="3"/>
  <c r="HK23" i="3"/>
  <c r="HM23" i="3"/>
  <c r="HN23" i="3"/>
  <c r="HQ23" i="3"/>
  <c r="HS23" i="3"/>
  <c r="HU23" i="3"/>
  <c r="HY23" i="3"/>
  <c r="HZ23" i="3"/>
  <c r="IC23" i="3"/>
  <c r="IF23" i="3"/>
  <c r="II23" i="3"/>
  <c r="IO23" i="3"/>
  <c r="IQ23" i="3"/>
  <c r="IR23" i="3"/>
  <c r="IU23" i="3"/>
  <c r="IX23" i="3"/>
  <c r="JA23" i="3"/>
  <c r="JC23" i="3"/>
  <c r="JD23" i="3"/>
  <c r="JG23" i="3"/>
  <c r="JI23" i="3"/>
  <c r="JK23" i="3"/>
  <c r="JM23" i="3"/>
  <c r="JT23" i="3"/>
  <c r="JX23" i="3"/>
  <c r="KA23" i="3"/>
  <c r="KD23" i="3"/>
  <c r="KE23" i="3"/>
  <c r="KJ23" i="3"/>
  <c r="KK23" i="3"/>
  <c r="KM23" i="3"/>
  <c r="KP23" i="3"/>
  <c r="KQ23" i="3"/>
  <c r="KW23" i="3"/>
  <c r="LC23" i="3"/>
  <c r="LE23" i="3"/>
  <c r="LI23" i="3"/>
  <c r="LO23" i="3"/>
  <c r="LQ23" i="3"/>
  <c r="LU23" i="3"/>
  <c r="LW23" i="3"/>
  <c r="LX23" i="3"/>
  <c r="MA23" i="3"/>
  <c r="MF23" i="3"/>
  <c r="MJ23" i="3"/>
  <c r="MO23" i="3"/>
  <c r="MR23" i="3"/>
  <c r="MS23" i="3"/>
  <c r="MX23" i="3"/>
  <c r="NA23" i="3"/>
  <c r="NB23" i="3"/>
  <c r="ND23" i="3"/>
  <c r="NG23" i="3"/>
  <c r="NM23" i="3"/>
  <c r="NS23" i="3"/>
  <c r="C22" i="3"/>
  <c r="C23" i="3" s="1"/>
  <c r="D20" i="2"/>
  <c r="D21" i="2" s="1"/>
  <c r="E20" i="2"/>
  <c r="E21" i="2" s="1"/>
  <c r="H21" i="2"/>
  <c r="J21" i="2"/>
  <c r="K21" i="2"/>
  <c r="M21" i="2"/>
  <c r="N21" i="2"/>
  <c r="Q21" i="2"/>
  <c r="T21" i="2"/>
  <c r="U20" i="2"/>
  <c r="U21" i="2" s="1"/>
  <c r="V20" i="2"/>
  <c r="V21" i="2" s="1"/>
  <c r="W20" i="2"/>
  <c r="W21" i="2" s="1"/>
  <c r="X20" i="2"/>
  <c r="X21" i="2" s="1"/>
  <c r="Y20" i="2"/>
  <c r="Y21" i="2" s="1"/>
  <c r="Z20" i="2"/>
  <c r="Z21" i="2" s="1"/>
  <c r="AA20" i="2"/>
  <c r="AA21" i="2" s="1"/>
  <c r="AB20" i="2"/>
  <c r="AB21" i="2" s="1"/>
  <c r="AC20" i="2"/>
  <c r="AC21" i="2" s="1"/>
  <c r="AD20" i="2"/>
  <c r="AD21" i="2" s="1"/>
  <c r="AE20" i="2"/>
  <c r="AE21" i="2" s="1"/>
  <c r="AF20" i="2"/>
  <c r="AF21" i="2" s="1"/>
  <c r="AG20" i="2"/>
  <c r="AG21" i="2" s="1"/>
  <c r="AH20" i="2"/>
  <c r="AH21" i="2" s="1"/>
  <c r="AI20" i="2"/>
  <c r="AI21" i="2" s="1"/>
  <c r="AJ20" i="2"/>
  <c r="AJ21" i="2" s="1"/>
  <c r="AK20" i="2"/>
  <c r="AK21" i="2" s="1"/>
  <c r="AL20" i="2"/>
  <c r="AL21" i="2" s="1"/>
  <c r="AM20" i="2"/>
  <c r="AM21" i="2" s="1"/>
  <c r="AN20" i="2"/>
  <c r="AO20" i="2"/>
  <c r="AO21" i="2" s="1"/>
  <c r="AP20" i="2"/>
  <c r="AP21" i="2" s="1"/>
  <c r="AQ20" i="2"/>
  <c r="AQ21" i="2" s="1"/>
  <c r="AR20" i="2"/>
  <c r="AR21" i="2" s="1"/>
  <c r="AS20" i="2"/>
  <c r="AS21" i="2" s="1"/>
  <c r="AT20" i="2"/>
  <c r="AT21" i="2" s="1"/>
  <c r="AU20" i="2"/>
  <c r="AU21" i="2" s="1"/>
  <c r="AV20" i="2"/>
  <c r="AV21" i="2" s="1"/>
  <c r="AW20" i="2"/>
  <c r="AW21" i="2" s="1"/>
  <c r="AX20" i="2"/>
  <c r="AX21" i="2" s="1"/>
  <c r="AY20" i="2"/>
  <c r="AY21" i="2" s="1"/>
  <c r="AZ20" i="2"/>
  <c r="AZ21" i="2" s="1"/>
  <c r="BA20" i="2"/>
  <c r="BA21" i="2" s="1"/>
  <c r="BB20" i="2"/>
  <c r="BB21" i="2" s="1"/>
  <c r="BC20" i="2"/>
  <c r="BC21" i="2" s="1"/>
  <c r="BD20" i="2"/>
  <c r="BD21" i="2" s="1"/>
  <c r="BE20" i="2"/>
  <c r="BE21" i="2" s="1"/>
  <c r="BF20" i="2"/>
  <c r="BF21" i="2" s="1"/>
  <c r="BG20" i="2"/>
  <c r="BG21" i="2" s="1"/>
  <c r="BH20" i="2"/>
  <c r="BH21" i="2" s="1"/>
  <c r="BI20" i="2"/>
  <c r="BI21" i="2" s="1"/>
  <c r="BJ20" i="2"/>
  <c r="BJ21" i="2" s="1"/>
  <c r="BK20" i="2"/>
  <c r="BK21" i="2" s="1"/>
  <c r="BL20" i="2"/>
  <c r="BL21" i="2" s="1"/>
  <c r="BM20" i="2"/>
  <c r="BM21" i="2" s="1"/>
  <c r="BN20" i="2"/>
  <c r="BN21" i="2" s="1"/>
  <c r="BO20" i="2"/>
  <c r="BO21" i="2" s="1"/>
  <c r="BP20" i="2"/>
  <c r="BP21" i="2" s="1"/>
  <c r="BQ20" i="2"/>
  <c r="BQ21" i="2" s="1"/>
  <c r="BR20" i="2"/>
  <c r="BR21" i="2" s="1"/>
  <c r="BS20" i="2"/>
  <c r="BS21" i="2" s="1"/>
  <c r="BT20" i="2"/>
  <c r="BT21" i="2" s="1"/>
  <c r="BU20" i="2"/>
  <c r="BU21" i="2" s="1"/>
  <c r="BV20" i="2"/>
  <c r="BV21" i="2" s="1"/>
  <c r="BW20" i="2"/>
  <c r="BW21" i="2" s="1"/>
  <c r="BX20" i="2"/>
  <c r="BX21" i="2" s="1"/>
  <c r="BY20" i="2"/>
  <c r="BY21" i="2" s="1"/>
  <c r="BZ20" i="2"/>
  <c r="BZ21" i="2" s="1"/>
  <c r="CA20" i="2"/>
  <c r="CA21" i="2" s="1"/>
  <c r="CB20" i="2"/>
  <c r="CB21" i="2" s="1"/>
  <c r="CC20" i="2"/>
  <c r="CC21" i="2" s="1"/>
  <c r="CD20" i="2"/>
  <c r="CD21" i="2" s="1"/>
  <c r="CE20" i="2"/>
  <c r="CE21" i="2" s="1"/>
  <c r="CF20" i="2"/>
  <c r="CF21" i="2" s="1"/>
  <c r="CG20" i="2"/>
  <c r="CG21" i="2" s="1"/>
  <c r="CH20" i="2"/>
  <c r="CH21" i="2" s="1"/>
  <c r="CI20" i="2"/>
  <c r="CI21" i="2" s="1"/>
  <c r="CJ20" i="2"/>
  <c r="CJ21" i="2" s="1"/>
  <c r="CK20" i="2"/>
  <c r="CK21" i="2" s="1"/>
  <c r="CL20" i="2"/>
  <c r="CL21" i="2" s="1"/>
  <c r="CM20" i="2"/>
  <c r="CM21" i="2" s="1"/>
  <c r="CN20" i="2"/>
  <c r="CN21" i="2" s="1"/>
  <c r="CO20" i="2"/>
  <c r="CO21" i="2" s="1"/>
  <c r="CP20" i="2"/>
  <c r="CP21" i="2" s="1"/>
  <c r="CQ20" i="2"/>
  <c r="CQ21" i="2" s="1"/>
  <c r="CR20" i="2"/>
  <c r="CR21" i="2" s="1"/>
  <c r="CS20" i="2"/>
  <c r="CS21" i="2" s="1"/>
  <c r="CT20" i="2"/>
  <c r="CT21" i="2" s="1"/>
  <c r="CU20" i="2"/>
  <c r="CU21" i="2" s="1"/>
  <c r="CV20" i="2"/>
  <c r="CV21" i="2" s="1"/>
  <c r="CW20" i="2"/>
  <c r="CW21" i="2" s="1"/>
  <c r="CX20" i="2"/>
  <c r="CX21" i="2" s="1"/>
  <c r="CY20" i="2"/>
  <c r="CY21" i="2" s="1"/>
  <c r="CZ20" i="2"/>
  <c r="CZ21" i="2" s="1"/>
  <c r="DA20" i="2"/>
  <c r="DA21" i="2" s="1"/>
  <c r="DB20" i="2"/>
  <c r="DB21" i="2" s="1"/>
  <c r="DC20" i="2"/>
  <c r="DC21" i="2" s="1"/>
  <c r="DD20" i="2"/>
  <c r="DD21" i="2" s="1"/>
  <c r="DE20" i="2"/>
  <c r="DE21" i="2" s="1"/>
  <c r="DF20" i="2"/>
  <c r="DF21" i="2" s="1"/>
  <c r="DG20" i="2"/>
  <c r="DG21" i="2" s="1"/>
  <c r="DH20" i="2"/>
  <c r="DH21" i="2" s="1"/>
  <c r="DI20" i="2"/>
  <c r="DI21" i="2" s="1"/>
  <c r="DJ20" i="2"/>
  <c r="DJ21" i="2" s="1"/>
  <c r="DK20" i="2"/>
  <c r="DK21" i="2" s="1"/>
  <c r="DL20" i="2"/>
  <c r="DL21" i="2" s="1"/>
  <c r="DM20" i="2"/>
  <c r="DM21" i="2" s="1"/>
  <c r="DN20" i="2"/>
  <c r="DN21" i="2" s="1"/>
  <c r="DO20" i="2"/>
  <c r="DO21" i="2" s="1"/>
  <c r="DP20" i="2"/>
  <c r="DP21" i="2" s="1"/>
  <c r="DQ20" i="2"/>
  <c r="DQ21" i="2" s="1"/>
  <c r="DR20" i="2"/>
  <c r="DR21" i="2" s="1"/>
  <c r="DS20" i="2"/>
  <c r="DS21" i="2" s="1"/>
  <c r="DT20" i="2"/>
  <c r="DT21" i="2" s="1"/>
  <c r="DU20" i="2"/>
  <c r="DU21" i="2" s="1"/>
  <c r="DV20" i="2"/>
  <c r="DV21" i="2" s="1"/>
  <c r="DW20" i="2"/>
  <c r="DW21" i="2" s="1"/>
  <c r="DX20" i="2"/>
  <c r="DX21" i="2" s="1"/>
  <c r="DY20" i="2"/>
  <c r="DY21" i="2" s="1"/>
  <c r="DZ20" i="2"/>
  <c r="DZ21" i="2" s="1"/>
  <c r="EA20" i="2"/>
  <c r="EA21" i="2" s="1"/>
  <c r="EB20" i="2"/>
  <c r="EB21" i="2" s="1"/>
  <c r="EC20" i="2"/>
  <c r="EC21" i="2" s="1"/>
  <c r="ED20" i="2"/>
  <c r="ED21" i="2" s="1"/>
  <c r="EE20" i="2"/>
  <c r="EE21" i="2" s="1"/>
  <c r="EF20" i="2"/>
  <c r="EF21" i="2" s="1"/>
  <c r="EG20" i="2"/>
  <c r="EG21" i="2" s="1"/>
  <c r="EH20" i="2"/>
  <c r="EH21" i="2" s="1"/>
  <c r="EI20" i="2"/>
  <c r="EI21" i="2" s="1"/>
  <c r="EJ20" i="2"/>
  <c r="EJ21" i="2" s="1"/>
  <c r="EK20" i="2"/>
  <c r="EK21" i="2" s="1"/>
  <c r="EL20" i="2"/>
  <c r="EL21" i="2" s="1"/>
  <c r="EM20" i="2"/>
  <c r="EM21" i="2" s="1"/>
  <c r="EN20" i="2"/>
  <c r="EN21" i="2" s="1"/>
  <c r="EO20" i="2"/>
  <c r="EO21" i="2" s="1"/>
  <c r="EP20" i="2"/>
  <c r="EP21" i="2" s="1"/>
  <c r="EQ20" i="2"/>
  <c r="EQ21" i="2" s="1"/>
  <c r="ER20" i="2"/>
  <c r="ER21" i="2" s="1"/>
  <c r="ES20" i="2"/>
  <c r="ES21" i="2" s="1"/>
  <c r="ET20" i="2"/>
  <c r="ET21" i="2" s="1"/>
  <c r="EU20" i="2"/>
  <c r="EU21" i="2" s="1"/>
  <c r="EV20" i="2"/>
  <c r="EV21" i="2" s="1"/>
  <c r="EW20" i="2"/>
  <c r="EW21" i="2" s="1"/>
  <c r="EX20" i="2"/>
  <c r="EX21" i="2" s="1"/>
  <c r="EY20" i="2"/>
  <c r="EY21" i="2" s="1"/>
  <c r="EZ20" i="2"/>
  <c r="EZ21" i="2" s="1"/>
  <c r="FA20" i="2"/>
  <c r="FA21" i="2" s="1"/>
  <c r="FB20" i="2"/>
  <c r="FB21" i="2" s="1"/>
  <c r="FC20" i="2"/>
  <c r="FC21" i="2" s="1"/>
  <c r="FD20" i="2"/>
  <c r="FD21" i="2" s="1"/>
  <c r="FE20" i="2"/>
  <c r="FE21" i="2" s="1"/>
  <c r="FF20" i="2"/>
  <c r="FF21" i="2" s="1"/>
  <c r="FG20" i="2"/>
  <c r="FG21" i="2" s="1"/>
  <c r="FH20" i="2"/>
  <c r="FI20" i="2"/>
  <c r="FI21" i="2" s="1"/>
  <c r="FJ20" i="2"/>
  <c r="FJ21" i="2" s="1"/>
  <c r="FK20" i="2"/>
  <c r="FK21" i="2" s="1"/>
  <c r="FL20" i="2"/>
  <c r="FL21" i="2" s="1"/>
  <c r="FM20" i="2"/>
  <c r="FM21" i="2" s="1"/>
  <c r="FN20" i="2"/>
  <c r="FN21" i="2" s="1"/>
  <c r="FO20" i="2"/>
  <c r="FO21" i="2" s="1"/>
  <c r="FP20" i="2"/>
  <c r="FP21" i="2" s="1"/>
  <c r="FQ20" i="2"/>
  <c r="FQ21" i="2" s="1"/>
  <c r="FR20" i="2"/>
  <c r="FR21" i="2" s="1"/>
  <c r="FS20" i="2"/>
  <c r="FS21" i="2" s="1"/>
  <c r="FT20" i="2"/>
  <c r="FT21" i="2" s="1"/>
  <c r="FU20" i="2"/>
  <c r="FU21" i="2" s="1"/>
  <c r="FV20" i="2"/>
  <c r="FV21" i="2" s="1"/>
  <c r="FW20" i="2"/>
  <c r="FW21" i="2" s="1"/>
  <c r="FX20" i="2"/>
  <c r="FX21" i="2" s="1"/>
  <c r="FY20" i="2"/>
  <c r="FY21" i="2" s="1"/>
  <c r="FZ20" i="2"/>
  <c r="FZ21" i="2" s="1"/>
  <c r="GA20" i="2"/>
  <c r="GA21" i="2" s="1"/>
  <c r="GB20" i="2"/>
  <c r="GB21" i="2" s="1"/>
  <c r="GC20" i="2"/>
  <c r="GC21" i="2" s="1"/>
  <c r="GD20" i="2"/>
  <c r="GD21" i="2" s="1"/>
  <c r="GE20" i="2"/>
  <c r="GE21" i="2" s="1"/>
  <c r="GF20" i="2"/>
  <c r="GF21" i="2" s="1"/>
  <c r="GG20" i="2"/>
  <c r="GG21" i="2" s="1"/>
  <c r="GH20" i="2"/>
  <c r="GH21" i="2" s="1"/>
  <c r="GI20" i="2"/>
  <c r="GI21" i="2" s="1"/>
  <c r="GJ20" i="2"/>
  <c r="GJ21" i="2" s="1"/>
  <c r="GK20" i="2"/>
  <c r="GK21" i="2" s="1"/>
  <c r="GL20" i="2"/>
  <c r="GL21" i="2" s="1"/>
  <c r="GM20" i="2"/>
  <c r="GM21" i="2" s="1"/>
  <c r="GN20" i="2"/>
  <c r="GN21" i="2" s="1"/>
  <c r="GO20" i="2"/>
  <c r="GO21" i="2" s="1"/>
  <c r="GP20" i="2"/>
  <c r="GP21" i="2" s="1"/>
  <c r="GQ20" i="2"/>
  <c r="GQ21" i="2" s="1"/>
  <c r="GR20" i="2"/>
  <c r="GR21" i="2" s="1"/>
  <c r="GS20" i="2"/>
  <c r="GS21" i="2" s="1"/>
  <c r="GT20" i="2"/>
  <c r="GT21" i="2" s="1"/>
  <c r="GU20" i="2"/>
  <c r="GU21" i="2" s="1"/>
  <c r="GV20" i="2"/>
  <c r="GV21" i="2" s="1"/>
  <c r="GW20" i="2"/>
  <c r="GW21" i="2" s="1"/>
  <c r="GX20" i="2"/>
  <c r="GX21" i="2" s="1"/>
  <c r="GY20" i="2"/>
  <c r="GY21" i="2" s="1"/>
  <c r="GZ20" i="2"/>
  <c r="GZ21" i="2" s="1"/>
  <c r="HA20" i="2"/>
  <c r="HB20" i="2"/>
  <c r="HB21" i="2" s="1"/>
  <c r="HC20" i="2"/>
  <c r="HC21" i="2" s="1"/>
  <c r="HD20" i="2"/>
  <c r="HD21" i="2" s="1"/>
  <c r="HE20" i="2"/>
  <c r="HE21" i="2" s="1"/>
  <c r="HF20" i="2"/>
  <c r="HF21" i="2" s="1"/>
  <c r="HG20" i="2"/>
  <c r="HG21" i="2" s="1"/>
  <c r="HH20" i="2"/>
  <c r="HI20" i="2"/>
  <c r="HI21" i="2" s="1"/>
  <c r="HJ20" i="2"/>
  <c r="HJ21" i="2" s="1"/>
  <c r="HK20" i="2"/>
  <c r="HK21" i="2" s="1"/>
  <c r="HL20" i="2"/>
  <c r="HL21" i="2" s="1"/>
  <c r="HM20" i="2"/>
  <c r="HM21" i="2" s="1"/>
  <c r="HN20" i="2"/>
  <c r="HN21" i="2" s="1"/>
  <c r="HO20" i="2"/>
  <c r="HO21" i="2" s="1"/>
  <c r="HP20" i="2"/>
  <c r="HP21" i="2" s="1"/>
  <c r="HQ20" i="2"/>
  <c r="HQ21" i="2" s="1"/>
  <c r="HR20" i="2"/>
  <c r="HR21" i="2" s="1"/>
  <c r="HS20" i="2"/>
  <c r="HS21" i="2" s="1"/>
  <c r="HT20" i="2"/>
  <c r="HT21" i="2" s="1"/>
  <c r="HU20" i="2"/>
  <c r="HU21" i="2" s="1"/>
  <c r="HV20" i="2"/>
  <c r="HV21" i="2" s="1"/>
  <c r="HW20" i="2"/>
  <c r="HW21" i="2" s="1"/>
  <c r="HX20" i="2"/>
  <c r="HX21" i="2" s="1"/>
  <c r="HY20" i="2"/>
  <c r="HY21" i="2" s="1"/>
  <c r="HZ20" i="2"/>
  <c r="HZ21" i="2" s="1"/>
  <c r="IA20" i="2"/>
  <c r="IA21" i="2" s="1"/>
  <c r="IB20" i="2"/>
  <c r="IB21" i="2" s="1"/>
  <c r="IC20" i="2"/>
  <c r="IC21" i="2" s="1"/>
  <c r="ID20" i="2"/>
  <c r="ID21" i="2" s="1"/>
  <c r="IE20" i="2"/>
  <c r="IE21" i="2" s="1"/>
  <c r="IF20" i="2"/>
  <c r="IF21" i="2" s="1"/>
  <c r="IG20" i="2"/>
  <c r="IG21" i="2" s="1"/>
  <c r="IH20" i="2"/>
  <c r="IH21" i="2" s="1"/>
  <c r="II20" i="2"/>
  <c r="II21" i="2" s="1"/>
  <c r="IJ20" i="2"/>
  <c r="IJ21" i="2" s="1"/>
  <c r="IK20" i="2"/>
  <c r="IK21" i="2" s="1"/>
  <c r="IL20" i="2"/>
  <c r="IL21" i="2" s="1"/>
  <c r="IM20" i="2"/>
  <c r="IM21" i="2" s="1"/>
  <c r="IN20" i="2"/>
  <c r="IN21" i="2" s="1"/>
  <c r="IO20" i="2"/>
  <c r="IO21" i="2" s="1"/>
  <c r="IP20" i="2"/>
  <c r="IP21" i="2" s="1"/>
  <c r="IQ20" i="2"/>
  <c r="IQ21" i="2" s="1"/>
  <c r="IR20" i="2"/>
  <c r="IR21" i="2" s="1"/>
  <c r="IS20" i="2"/>
  <c r="IS21" i="2" s="1"/>
  <c r="IT20" i="2"/>
  <c r="IT21" i="2" s="1"/>
  <c r="IU20" i="2"/>
  <c r="IU21" i="2" s="1"/>
  <c r="IV20" i="2"/>
  <c r="IV21" i="2" s="1"/>
  <c r="IW20" i="2"/>
  <c r="IW21" i="2" s="1"/>
  <c r="IX20" i="2"/>
  <c r="IX21" i="2" s="1"/>
  <c r="IY20" i="2"/>
  <c r="IY21" i="2" s="1"/>
  <c r="IZ20" i="2"/>
  <c r="IZ21" i="2" s="1"/>
  <c r="JA20" i="2"/>
  <c r="JA21" i="2" s="1"/>
  <c r="JB20" i="2"/>
  <c r="JB21" i="2" s="1"/>
  <c r="JC20" i="2"/>
  <c r="JC21" i="2" s="1"/>
  <c r="JD20" i="2"/>
  <c r="JD21" i="2" s="1"/>
  <c r="JE20" i="2"/>
  <c r="JE21" i="2" s="1"/>
  <c r="JF20" i="2"/>
  <c r="JF21" i="2" s="1"/>
  <c r="JG20" i="2"/>
  <c r="JG21" i="2" s="1"/>
  <c r="JH20" i="2"/>
  <c r="JH21" i="2" s="1"/>
  <c r="JI20" i="2"/>
  <c r="JI21" i="2" s="1"/>
  <c r="JJ20" i="2"/>
  <c r="JJ21" i="2" s="1"/>
  <c r="JK20" i="2"/>
  <c r="JK21" i="2" s="1"/>
  <c r="JL20" i="2"/>
  <c r="JL21" i="2" s="1"/>
  <c r="JM20" i="2"/>
  <c r="JM21" i="2" s="1"/>
  <c r="JN20" i="2"/>
  <c r="JN21" i="2" s="1"/>
  <c r="JO20" i="2"/>
  <c r="JO21" i="2" s="1"/>
  <c r="JP20" i="2"/>
  <c r="JP21" i="2" s="1"/>
  <c r="JQ20" i="2"/>
  <c r="JQ21" i="2" s="1"/>
  <c r="JR20" i="2"/>
  <c r="JR21" i="2" s="1"/>
  <c r="JS20" i="2"/>
  <c r="JS21" i="2" s="1"/>
  <c r="JT20" i="2"/>
  <c r="JT21" i="2" s="1"/>
  <c r="JU20" i="2"/>
  <c r="JV20" i="2"/>
  <c r="JV21" i="2" s="1"/>
  <c r="JW20" i="2"/>
  <c r="JW21" i="2" s="1"/>
  <c r="JX20" i="2"/>
  <c r="JX21" i="2" s="1"/>
  <c r="JY20" i="2"/>
  <c r="JY21" i="2" s="1"/>
  <c r="JZ20" i="2"/>
  <c r="JZ21" i="2" s="1"/>
  <c r="KA20" i="2"/>
  <c r="KA21" i="2" s="1"/>
  <c r="KB20" i="2"/>
  <c r="KB21" i="2" s="1"/>
  <c r="KC20" i="2"/>
  <c r="KC21" i="2" s="1"/>
  <c r="KD20" i="2"/>
  <c r="KD21" i="2" s="1"/>
  <c r="KE20" i="2"/>
  <c r="KE21" i="2" s="1"/>
  <c r="KF20" i="2"/>
  <c r="KF21" i="2" s="1"/>
  <c r="KG20" i="2"/>
  <c r="KG21" i="2" s="1"/>
  <c r="KH20" i="2"/>
  <c r="KH21" i="2" s="1"/>
  <c r="KI20" i="2"/>
  <c r="KI21" i="2" s="1"/>
  <c r="KJ20" i="2"/>
  <c r="KJ21" i="2" s="1"/>
  <c r="KK20" i="2"/>
  <c r="KK21" i="2" s="1"/>
  <c r="KL20" i="2"/>
  <c r="KL21" i="2" s="1"/>
  <c r="KM20" i="2"/>
  <c r="KM21" i="2" s="1"/>
  <c r="KN20" i="2"/>
  <c r="KN21" i="2" s="1"/>
  <c r="KO20" i="2"/>
  <c r="KO21" i="2" s="1"/>
  <c r="KP20" i="2"/>
  <c r="KP21" i="2" s="1"/>
  <c r="KQ20" i="2"/>
  <c r="KQ21" i="2" s="1"/>
  <c r="KR20" i="2"/>
  <c r="KR21" i="2" s="1"/>
  <c r="KS20" i="2"/>
  <c r="KS21" i="2" s="1"/>
  <c r="KT20" i="2"/>
  <c r="KT21" i="2" s="1"/>
  <c r="KU20" i="2"/>
  <c r="KU21" i="2" s="1"/>
  <c r="KV20" i="2"/>
  <c r="KV21" i="2" s="1"/>
  <c r="KW20" i="2"/>
  <c r="KW21" i="2" s="1"/>
  <c r="KX20" i="2"/>
  <c r="KX21" i="2" s="1"/>
  <c r="KY20" i="2"/>
  <c r="KY21" i="2" s="1"/>
  <c r="KZ20" i="2"/>
  <c r="KZ21" i="2" s="1"/>
  <c r="LA20" i="2"/>
  <c r="LA21" i="2" s="1"/>
  <c r="LB20" i="2"/>
  <c r="LB21" i="2" s="1"/>
  <c r="LC20" i="2"/>
  <c r="LC21" i="2" s="1"/>
  <c r="LD20" i="2"/>
  <c r="LD21" i="2" s="1"/>
  <c r="LE20" i="2"/>
  <c r="LE21" i="2" s="1"/>
  <c r="AN21" i="2"/>
  <c r="FH21" i="2"/>
  <c r="HA21" i="2"/>
  <c r="HH21" i="2"/>
  <c r="JU21" i="2"/>
  <c r="C20" i="2"/>
  <c r="C21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24" i="5" l="1"/>
  <c r="E24" i="5" s="1"/>
  <c r="D25" i="5"/>
  <c r="E25" i="5" s="1"/>
  <c r="H20" i="5"/>
  <c r="H21" i="5" s="1"/>
  <c r="D26" i="5" s="1"/>
  <c r="E26" i="5" s="1"/>
  <c r="D56" i="1"/>
  <c r="E56" i="1" s="1"/>
  <c r="D44" i="3"/>
  <c r="E44" i="3" s="1"/>
  <c r="D25" i="2"/>
  <c r="D34" i="5"/>
  <c r="E34" i="5" s="1"/>
  <c r="D42" i="5"/>
  <c r="E42" i="5" s="1"/>
  <c r="D37" i="5"/>
  <c r="E37" i="5" s="1"/>
  <c r="D30" i="5"/>
  <c r="E30" i="5" s="1"/>
  <c r="D41" i="5"/>
  <c r="E41" i="5" s="1"/>
  <c r="D32" i="5"/>
  <c r="E32" i="5" s="1"/>
  <c r="D28" i="5"/>
  <c r="E28" i="5" s="1"/>
  <c r="D36" i="5"/>
  <c r="E36" i="5" s="1"/>
  <c r="D33" i="5"/>
  <c r="E33" i="5" s="1"/>
  <c r="D29" i="5"/>
  <c r="E29" i="5" s="1"/>
  <c r="D40" i="5"/>
  <c r="E40" i="5" s="1"/>
  <c r="D38" i="5"/>
  <c r="E38" i="5" s="1"/>
  <c r="D36" i="4"/>
  <c r="E36" i="4" s="1"/>
  <c r="D28" i="4"/>
  <c r="E28" i="4" s="1"/>
  <c r="D37" i="4"/>
  <c r="E37" i="4" s="1"/>
  <c r="D32" i="4"/>
  <c r="E32" i="4" s="1"/>
  <c r="D29" i="4"/>
  <c r="E29" i="4" s="1"/>
  <c r="D24" i="4"/>
  <c r="E24" i="4" s="1"/>
  <c r="D38" i="4"/>
  <c r="E38" i="4" s="1"/>
  <c r="D26" i="4"/>
  <c r="E26" i="4" s="1"/>
  <c r="D41" i="4"/>
  <c r="E41" i="4" s="1"/>
  <c r="D40" i="4"/>
  <c r="E40" i="4" s="1"/>
  <c r="D42" i="4"/>
  <c r="E42" i="4" s="1"/>
  <c r="D34" i="4"/>
  <c r="E34" i="4" s="1"/>
  <c r="D33" i="4"/>
  <c r="E33" i="4" s="1"/>
  <c r="D30" i="4"/>
  <c r="E30" i="4" s="1"/>
  <c r="D25" i="4"/>
  <c r="E25" i="4" s="1"/>
  <c r="D42" i="3"/>
  <c r="E42" i="3" s="1"/>
  <c r="D43" i="3"/>
  <c r="E43" i="3" s="1"/>
  <c r="D32" i="3"/>
  <c r="E32" i="3" s="1"/>
  <c r="D30" i="3"/>
  <c r="D26" i="3"/>
  <c r="E26" i="3" s="1"/>
  <c r="D38" i="3"/>
  <c r="E38" i="3" s="1"/>
  <c r="D31" i="3"/>
  <c r="E31" i="3" s="1"/>
  <c r="D34" i="2"/>
  <c r="E34" i="2" s="1"/>
  <c r="D32" i="2"/>
  <c r="E32" i="2" s="1"/>
  <c r="D33" i="2"/>
  <c r="E33" i="2" s="1"/>
  <c r="D29" i="2"/>
  <c r="D37" i="2"/>
  <c r="E37" i="2" s="1"/>
  <c r="D28" i="2"/>
  <c r="D40" i="2"/>
  <c r="E40" i="2" s="1"/>
  <c r="D30" i="2"/>
  <c r="D38" i="2"/>
  <c r="E38" i="2" s="1"/>
  <c r="D26" i="2"/>
  <c r="E26" i="2" s="1"/>
  <c r="D36" i="2"/>
  <c r="E36" i="2" s="1"/>
  <c r="D24" i="2"/>
  <c r="D43" i="1"/>
  <c r="E43" i="1" s="1"/>
  <c r="D48" i="1"/>
  <c r="E48" i="1" s="1"/>
  <c r="D47" i="1"/>
  <c r="E47" i="1" s="1"/>
  <c r="D60" i="1"/>
  <c r="E60" i="1" s="1"/>
  <c r="D52" i="1"/>
  <c r="E52" i="1" s="1"/>
  <c r="D49" i="1"/>
  <c r="E49" i="1" s="1"/>
  <c r="D44" i="1"/>
  <c r="E44" i="1" s="1"/>
  <c r="D61" i="1"/>
  <c r="E61" i="1" s="1"/>
  <c r="D55" i="1"/>
  <c r="E55" i="1" s="1"/>
  <c r="D53" i="1"/>
  <c r="E53" i="1" s="1"/>
  <c r="D59" i="1"/>
  <c r="E59" i="1" s="1"/>
  <c r="D57" i="1"/>
  <c r="E57" i="1" s="1"/>
  <c r="D51" i="1"/>
  <c r="E51" i="1" s="1"/>
  <c r="D45" i="1"/>
  <c r="E45" i="1" s="1"/>
</calcChain>
</file>

<file path=xl/sharedStrings.xml><?xml version="1.0" encoding="utf-8"?>
<sst xmlns="http://schemas.openxmlformats.org/spreadsheetml/2006/main" count="4125" uniqueCount="3262">
  <si>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</si>
  <si>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</si>
  <si>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</si>
  <si>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</si>
  <si>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</si>
  <si>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</si>
  <si>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</si>
  <si>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</si>
  <si>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</si>
  <si>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</si>
  <si>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</si>
  <si>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</si>
  <si>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</si>
  <si>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</si>
  <si>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</si>
  <si>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</si>
  <si>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</si>
  <si>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</si>
  <si>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</si>
  <si>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</si>
  <si>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</si>
  <si>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</si>
  <si>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</si>
  <si>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</si>
  <si>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</si>
  <si>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</si>
  <si>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</si>
  <si>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</si>
  <si>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</si>
  <si>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</si>
  <si>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</si>
  <si>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</si>
  <si>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</si>
  <si>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</si>
  <si>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</si>
  <si>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</si>
  <si>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</si>
  <si>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</si>
  <si>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</si>
  <si>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</si>
  <si>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</si>
  <si>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</si>
  <si>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</si>
  <si>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</si>
  <si>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</si>
  <si>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</si>
  <si>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</si>
  <si>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</si>
  <si>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</si>
  <si>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</si>
  <si>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</si>
  <si>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</si>
  <si>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</si>
  <si>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</si>
  <si>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</si>
  <si>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</si>
  <si>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</si>
  <si>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</si>
  <si>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</si>
  <si>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</si>
  <si>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</si>
  <si>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</si>
  <si>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</si>
  <si>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</si>
  <si>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</si>
  <si>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</si>
  <si>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</si>
  <si>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</si>
  <si>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</si>
  <si>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</si>
  <si>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</si>
  <si>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</si>
  <si>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</si>
  <si>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</si>
  <si>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</si>
  <si>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</si>
  <si>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</si>
  <si>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</si>
  <si>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</si>
  <si>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</si>
  <si>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</si>
  <si>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</si>
  <si>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</si>
  <si>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</si>
  <si>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</si>
  <si>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</si>
  <si>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</si>
  <si>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</si>
  <si>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</si>
  <si>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</si>
  <si>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</si>
  <si>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</si>
  <si>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</si>
  <si>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</si>
  <si>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</si>
  <si>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</si>
  <si>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</si>
  <si>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</si>
  <si>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</si>
  <si>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</si>
  <si>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</si>
  <si>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</si>
  <si>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</si>
  <si>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</si>
  <si>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</si>
  <si>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</si>
  <si>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</si>
  <si>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</si>
  <si>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</si>
  <si>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</si>
  <si>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</si>
  <si>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</si>
  <si>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</si>
  <si>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</si>
  <si>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</si>
  <si>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</si>
  <si>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</si>
  <si>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</si>
  <si>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</si>
  <si>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</si>
  <si>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</si>
  <si>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</si>
  <si>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</si>
  <si>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</si>
  <si>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</si>
  <si>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</si>
  <si>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</si>
  <si>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</si>
  <si>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</si>
  <si>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</si>
  <si>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</si>
  <si>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</si>
  <si>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</si>
  <si>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</si>
  <si>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</si>
  <si>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</si>
  <si>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</si>
  <si>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</si>
  <si>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</si>
  <si>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</si>
  <si>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</si>
  <si>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</si>
  <si>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</si>
  <si>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</si>
  <si>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</si>
  <si>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</si>
  <si>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</si>
  <si>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</si>
  <si>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</si>
  <si>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</si>
  <si>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</si>
  <si>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</si>
  <si>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</si>
  <si>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</si>
  <si>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</si>
  <si>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</si>
  <si>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</si>
  <si>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</si>
  <si>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</si>
  <si>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</si>
  <si>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</si>
  <si>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</si>
  <si>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</si>
  <si>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</si>
  <si>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</si>
  <si>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</si>
  <si>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</si>
  <si>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</si>
  <si>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</si>
  <si>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</si>
  <si>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</si>
  <si>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</si>
  <si>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</si>
  <si>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</si>
  <si>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</si>
  <si>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</si>
  <si>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</si>
  <si>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</si>
  <si>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</si>
  <si>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</si>
  <si>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</si>
  <si>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</si>
  <si>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</si>
  <si>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</si>
  <si>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</si>
  <si>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</si>
  <si>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</si>
  <si>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</si>
  <si>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</si>
  <si>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</si>
  <si>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</si>
  <si>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</si>
  <si>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</si>
  <si>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</si>
  <si>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</si>
  <si>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</si>
  <si>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</si>
  <si>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</si>
  <si>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</si>
  <si>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</si>
  <si>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</si>
  <si>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</si>
  <si>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</si>
  <si>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</si>
  <si>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</si>
  <si>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</si>
  <si>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</si>
  <si>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</si>
  <si>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</si>
  <si>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</si>
  <si>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</si>
  <si>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</si>
  <si>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</si>
  <si>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</si>
  <si>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</si>
  <si>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</si>
  <si>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</si>
  <si>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</si>
  <si>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</si>
  <si>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</si>
  <si>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</si>
  <si>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</si>
  <si>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</si>
  <si>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</si>
  <si>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</si>
  <si>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</si>
  <si>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</si>
  <si>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</si>
  <si>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</si>
  <si>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</si>
  <si>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</si>
  <si>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</si>
  <si>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</si>
  <si>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</si>
  <si>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</si>
  <si>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</si>
  <si>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</si>
  <si>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</si>
  <si>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</si>
  <si>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</si>
  <si>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</si>
  <si>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</si>
  <si>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</si>
  <si>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</si>
  <si>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</si>
  <si>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</si>
  <si>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</si>
  <si>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</si>
  <si>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</si>
  <si>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</si>
  <si>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</si>
  <si>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</si>
  <si>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</si>
  <si>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</si>
  <si>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</si>
  <si>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</si>
  <si>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</si>
  <si>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</si>
  <si>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</si>
  <si>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</si>
  <si>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</si>
  <si>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</si>
  <si>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</si>
  <si>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</si>
  <si>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</si>
  <si>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</si>
  <si>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</si>
  <si>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</si>
  <si>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</si>
  <si>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</si>
  <si>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</si>
  <si>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</si>
  <si>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</si>
  <si>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</si>
  <si>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</si>
  <si>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</si>
  <si>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</si>
  <si>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</si>
  <si>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</si>
  <si>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</si>
  <si>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</si>
  <si>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</si>
  <si>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</si>
  <si>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</si>
  <si>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</si>
  <si>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</si>
  <si>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</si>
  <si>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</si>
  <si>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</si>
  <si>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</si>
  <si>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</si>
  <si>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</si>
  <si>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</si>
  <si>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</si>
  <si>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</si>
  <si>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</si>
  <si>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</si>
  <si>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</si>
  <si>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</si>
  <si>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</si>
  <si>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</si>
  <si>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</si>
  <si>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</si>
  <si>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</si>
  <si>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</si>
  <si>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</si>
  <si>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</si>
  <si>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</si>
  <si>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</si>
  <si>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</si>
  <si>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</si>
  <si>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</si>
  <si>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</si>
  <si>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</si>
  <si>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</si>
  <si>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</si>
  <si>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</si>
  <si>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</si>
  <si>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</si>
  <si>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</si>
  <si>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</si>
  <si>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</si>
  <si>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</si>
  <si>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</si>
  <si>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</si>
  <si>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</si>
  <si>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</si>
  <si>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</si>
  <si>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</si>
  <si>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</si>
  <si>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</si>
  <si>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</si>
  <si>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</si>
  <si>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</si>
  <si>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</si>
  <si>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</si>
  <si>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</si>
  <si>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</si>
  <si>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</si>
  <si>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</si>
  <si>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</si>
  <si>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</si>
  <si>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</si>
  <si>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</si>
  <si>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</si>
  <si>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</si>
  <si>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</si>
  <si>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</si>
  <si>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</si>
  <si>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</si>
  <si>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</si>
  <si>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</si>
  <si>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</si>
  <si>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</si>
  <si>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</si>
  <si>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</si>
  <si>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</si>
  <si>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</si>
  <si>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</si>
  <si>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</si>
  <si>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</si>
  <si>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</si>
  <si>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</si>
  <si>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</si>
  <si>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</si>
  <si>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</si>
  <si>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</si>
  <si>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</si>
  <si>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</si>
  <si>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</si>
  <si>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</si>
  <si>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</si>
  <si>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</si>
  <si>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</si>
  <si>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</si>
  <si>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</si>
  <si>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</si>
  <si>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</si>
  <si>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</si>
  <si>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</si>
  <si>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</si>
  <si>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</si>
  <si>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</si>
  <si>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</si>
  <si>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</si>
  <si>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</si>
  <si>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</si>
  <si>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</si>
  <si>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</si>
  <si>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</si>
  <si>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</si>
  <si>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</si>
  <si>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</si>
  <si>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</si>
  <si>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</si>
  <si>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</si>
  <si>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</si>
  <si>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</si>
  <si>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</si>
  <si>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</si>
  <si>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</si>
  <si>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</si>
  <si>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</si>
  <si>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</si>
  <si>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</si>
  <si>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</si>
  <si>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</si>
  <si>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</si>
  <si>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</si>
  <si>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</si>
  <si>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</si>
  <si>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</si>
  <si>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</si>
  <si>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</si>
  <si>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</si>
  <si>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</si>
  <si>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</si>
  <si>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</si>
  <si>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</si>
  <si>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</si>
  <si>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</si>
  <si>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</si>
  <si>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</si>
  <si>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</si>
  <si>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</si>
  <si>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</si>
  <si>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</si>
  <si>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</si>
  <si>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</si>
  <si>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</si>
  <si>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</si>
  <si>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</si>
  <si>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</si>
  <si>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</si>
  <si>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</si>
  <si>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</si>
  <si>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</si>
  <si>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</si>
  <si>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</si>
  <si>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</si>
  <si>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</si>
  <si>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</si>
  <si>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</si>
  <si>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</si>
  <si>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</si>
  <si>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</si>
  <si>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</si>
  <si>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</si>
  <si>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</si>
  <si>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</si>
  <si>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</si>
  <si>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</si>
  <si>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</si>
  <si>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</si>
  <si>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</si>
  <si>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</si>
  <si>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</si>
  <si>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</si>
  <si>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</si>
  <si>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</si>
  <si>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</si>
  <si>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</si>
  <si>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</si>
  <si>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</si>
  <si>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</si>
  <si>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</si>
  <si>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</si>
  <si>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</si>
  <si>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</si>
  <si>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</si>
  <si>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</si>
  <si>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</si>
  <si>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</si>
  <si>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</si>
  <si>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</si>
  <si>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</si>
  <si>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</si>
  <si>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</si>
  <si>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</si>
  <si>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</si>
  <si>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</si>
  <si>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</si>
  <si>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</si>
  <si>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</si>
  <si>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</si>
  <si>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</si>
  <si>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</si>
  <si>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</si>
  <si>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</si>
  <si>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</si>
  <si>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</si>
  <si>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</si>
  <si>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</si>
  <si>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</si>
  <si>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</si>
  <si>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</si>
  <si>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</si>
  <si>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</si>
  <si>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</si>
  <si>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</si>
  <si>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</si>
  <si>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</si>
  <si>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</si>
  <si>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</si>
  <si>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</si>
  <si>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</si>
  <si>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</si>
  <si>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</si>
  <si>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</si>
  <si>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</si>
  <si>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</si>
  <si>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</si>
  <si>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</si>
  <si>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</si>
  <si>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</si>
  <si>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</si>
  <si>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</si>
  <si>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</si>
  <si>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</si>
  <si>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</si>
  <si>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</si>
  <si>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</si>
  <si>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</si>
  <si>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</si>
  <si>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</si>
  <si>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</si>
  <si>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</si>
  <si>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</si>
  <si>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</si>
  <si>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</si>
  <si>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</si>
  <si>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</si>
  <si>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</si>
  <si>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</si>
  <si>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</si>
  <si>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</si>
  <si>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</si>
  <si>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</si>
  <si>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</si>
  <si>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</si>
  <si>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</si>
  <si>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</si>
  <si>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</si>
  <si>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</si>
  <si>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</si>
  <si>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</si>
  <si>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</si>
  <si>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</si>
  <si>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</si>
  <si>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</si>
  <si>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</si>
  <si>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</si>
  <si>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</si>
  <si>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</si>
  <si>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</si>
  <si>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</si>
  <si>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</si>
  <si>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</si>
  <si>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</si>
  <si>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</si>
  <si>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</si>
  <si>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</si>
  <si>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</si>
  <si>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</si>
  <si>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</si>
  <si>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</si>
  <si>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</si>
  <si>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</si>
  <si>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</si>
  <si>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</si>
  <si>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</si>
  <si>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</si>
  <si>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</si>
  <si>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</si>
  <si>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</si>
  <si>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</si>
  <si>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</si>
  <si>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</si>
  <si>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</si>
  <si>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</si>
  <si>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</si>
  <si>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</si>
  <si>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</si>
  <si>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</si>
  <si>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</si>
  <si>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</si>
  <si>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</si>
  <si>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</si>
  <si>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</si>
  <si>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</si>
  <si>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</si>
  <si>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</si>
  <si>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</si>
  <si>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</si>
  <si>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</si>
  <si>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</si>
  <si>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</si>
  <si>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</si>
  <si>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</si>
  <si>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</si>
  <si>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</si>
  <si>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</si>
  <si>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</si>
  <si>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</si>
  <si>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</si>
  <si>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</si>
  <si>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</si>
  <si>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</si>
  <si>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</si>
  <si>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</si>
  <si>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</si>
  <si>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</si>
  <si>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</si>
  <si>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</si>
  <si>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</si>
  <si>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</si>
  <si>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</si>
  <si>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</si>
  <si>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</si>
  <si>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</si>
  <si>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</si>
  <si>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</si>
  <si>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</si>
  <si>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</si>
  <si>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</si>
  <si>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</si>
  <si>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</si>
  <si>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</si>
  <si>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</si>
  <si>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</si>
  <si>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</si>
  <si>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</si>
  <si>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</si>
  <si>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</si>
  <si>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</si>
  <si>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</si>
  <si>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</si>
  <si>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</si>
  <si>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</si>
  <si>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</si>
  <si>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</si>
  <si>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</si>
  <si>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</si>
  <si>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</si>
  <si>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</si>
  <si>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</si>
  <si>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</si>
  <si>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</si>
  <si>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</si>
  <si>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</si>
  <si>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</si>
  <si>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</si>
  <si>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</si>
  <si>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</si>
  <si>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</si>
  <si>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</si>
  <si>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</si>
  <si>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</si>
  <si>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</si>
  <si>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</si>
  <si>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</si>
  <si>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</si>
  <si>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</si>
  <si>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</si>
  <si>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</si>
  <si>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</si>
  <si>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</si>
  <si>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</si>
  <si>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</si>
  <si>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</si>
  <si>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</si>
  <si>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</si>
  <si>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</si>
  <si>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</si>
  <si>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</si>
  <si>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</si>
  <si>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</si>
  <si>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</si>
  <si>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</si>
  <si>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</si>
  <si>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</si>
  <si>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</si>
  <si>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</si>
  <si>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</si>
  <si>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</si>
  <si>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</si>
  <si>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</si>
  <si>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</si>
  <si>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</si>
  <si>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</si>
  <si>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</si>
  <si>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</si>
  <si>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</si>
  <si>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</si>
  <si>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</si>
  <si>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</si>
  <si>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</si>
  <si>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</si>
  <si>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</si>
  <si>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</si>
  <si>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</si>
  <si>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</si>
  <si>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</si>
  <si>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</si>
  <si>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</si>
  <si>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</si>
  <si>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</si>
  <si>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</si>
  <si>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</si>
  <si>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</si>
  <si>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</si>
  <si>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</si>
  <si>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</si>
  <si>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</si>
  <si>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</si>
  <si>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</si>
  <si>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</si>
  <si>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</si>
  <si>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</si>
  <si>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</si>
  <si>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</si>
  <si>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</si>
  <si>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</si>
  <si>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</si>
  <si>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</si>
  <si>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</si>
  <si>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</si>
  <si>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</si>
  <si>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</si>
  <si>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</si>
  <si>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</si>
  <si>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</si>
  <si>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</si>
  <si>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</si>
  <si>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</si>
  <si>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</si>
  <si>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</si>
  <si>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</si>
  <si>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</si>
  <si>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</si>
  <si>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</si>
  <si>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</si>
  <si>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</si>
  <si>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</si>
  <si>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</si>
  <si>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</si>
  <si>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</si>
  <si>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</si>
  <si>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</si>
  <si>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</si>
  <si>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</si>
  <si>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</si>
  <si>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</si>
  <si>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</si>
  <si>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</si>
  <si>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</si>
  <si>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</si>
  <si>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</si>
  <si>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</si>
  <si>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</si>
  <si>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</si>
  <si>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</si>
  <si>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</si>
  <si>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</si>
  <si>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</si>
  <si>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</si>
  <si>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</si>
  <si>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</si>
  <si>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</si>
  <si>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</si>
  <si>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</si>
  <si>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</si>
  <si>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</si>
  <si>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</si>
  <si>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</si>
  <si>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</si>
  <si>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</si>
  <si>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</si>
  <si>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</si>
  <si>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</si>
  <si>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</si>
  <si>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</si>
  <si>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</si>
  <si>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</si>
  <si>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</si>
  <si>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</si>
  <si>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</si>
  <si>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</si>
  <si>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</si>
  <si>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</si>
  <si>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</si>
  <si>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</si>
  <si>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</si>
  <si>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</si>
  <si>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</si>
  <si>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</si>
  <si>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</si>
  <si>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</si>
  <si>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</si>
  <si>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</si>
  <si>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</si>
  <si>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</si>
  <si>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</si>
  <si>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</si>
  <si>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</si>
  <si>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</si>
  <si>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</si>
  <si>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</si>
  <si>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</si>
  <si>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</si>
  <si>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</si>
  <si>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</si>
  <si>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</si>
  <si>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</si>
  <si>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</si>
  <si>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</si>
  <si>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</si>
  <si>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</si>
  <si>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</si>
  <si>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</si>
  <si>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</si>
  <si>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</si>
  <si>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</si>
  <si>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</si>
  <si>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</si>
  <si>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</si>
  <si>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</si>
  <si>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</si>
  <si>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</si>
  <si>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</si>
  <si>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</si>
  <si>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</si>
  <si>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</si>
  <si>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</si>
  <si>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</si>
  <si>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</si>
  <si>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</si>
  <si>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</si>
  <si>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</si>
  <si>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</si>
  <si>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</si>
  <si>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</si>
  <si>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</si>
  <si>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</si>
  <si>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</si>
  <si>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</si>
  <si>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</si>
  <si>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</si>
  <si>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</si>
  <si>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</si>
  <si>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</si>
  <si>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</si>
  <si>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</si>
  <si>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</si>
  <si>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</si>
  <si>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</si>
  <si>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</si>
  <si>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</si>
  <si>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</si>
  <si>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</si>
  <si>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</si>
  <si>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</si>
  <si>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</si>
  <si>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</si>
  <si>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</si>
  <si>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</si>
  <si>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</si>
  <si>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</si>
  <si>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</si>
  <si>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</si>
  <si>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</si>
  <si>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</si>
  <si>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</si>
  <si>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</si>
  <si>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</si>
  <si>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</si>
  <si>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</si>
  <si>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</si>
  <si>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</si>
  <si>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</si>
  <si>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</si>
  <si>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</si>
  <si>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</si>
  <si>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</si>
  <si>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</si>
  <si>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</si>
  <si>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</si>
  <si>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</si>
  <si>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</si>
  <si>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</si>
  <si>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</si>
  <si>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</si>
  <si>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</si>
  <si>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</si>
  <si>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</si>
  <si>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</si>
  <si>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</si>
  <si>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</si>
  <si>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</si>
  <si>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</si>
  <si>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</si>
  <si>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</si>
  <si>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</si>
  <si>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</si>
  <si>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</si>
  <si>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</si>
  <si>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</si>
  <si>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</si>
  <si>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</si>
  <si>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</si>
  <si>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</si>
  <si>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</si>
  <si>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</si>
  <si>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</si>
  <si>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</si>
  <si>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</si>
  <si>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</si>
  <si>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</si>
  <si>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</si>
  <si>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</si>
  <si>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</si>
  <si>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</si>
  <si>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</si>
  <si>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</si>
  <si>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</si>
  <si>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</si>
  <si>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</si>
  <si>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</si>
  <si>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</si>
  <si>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</si>
  <si>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</si>
  <si>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</si>
  <si>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</si>
  <si>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</si>
  <si>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</si>
  <si>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</si>
  <si>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</si>
  <si>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</si>
  <si>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</si>
  <si>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</si>
  <si>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</si>
  <si>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</si>
  <si>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</si>
  <si>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</si>
  <si>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</si>
  <si>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</si>
  <si>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</si>
  <si>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</si>
  <si>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</si>
  <si>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</si>
  <si>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</si>
  <si>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</si>
  <si>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</si>
  <si>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</si>
  <si>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</si>
  <si>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</si>
  <si>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</si>
  <si>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</si>
  <si>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</si>
  <si>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</si>
  <si>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</si>
  <si>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</si>
  <si>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</si>
  <si>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</si>
  <si>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</si>
  <si>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</si>
  <si>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</si>
  <si>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</si>
  <si>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</si>
  <si>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</si>
  <si>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</si>
  <si>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</si>
  <si>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</si>
  <si>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</si>
  <si>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</si>
  <si>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</si>
  <si>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</si>
  <si>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</si>
  <si>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</si>
  <si>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</si>
  <si>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</si>
  <si>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</si>
  <si>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</si>
  <si>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</si>
  <si>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</si>
  <si>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</si>
  <si>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</si>
  <si>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</si>
  <si>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</si>
  <si>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</si>
  <si>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</si>
  <si>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</si>
  <si>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</si>
  <si>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</si>
  <si>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</si>
  <si>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</si>
  <si>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</si>
  <si>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</si>
  <si>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</si>
  <si>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</si>
  <si>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</si>
  <si>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</si>
  <si>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</si>
  <si>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</si>
  <si>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</si>
  <si>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</si>
  <si>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</si>
  <si>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</si>
  <si>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</si>
  <si>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</si>
  <si>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</si>
  <si>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</si>
  <si>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</si>
  <si>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</si>
  <si>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</si>
  <si>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</si>
  <si>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</si>
  <si>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</si>
  <si>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</si>
  <si>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</si>
  <si>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</si>
  <si>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</si>
  <si>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</si>
  <si>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</si>
  <si>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</si>
  <si>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</si>
  <si>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</si>
  <si>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</si>
  <si>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</si>
  <si>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</si>
  <si>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</si>
  <si>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</si>
  <si>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</si>
  <si>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</si>
  <si>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</si>
  <si>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</si>
  <si>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</si>
  <si>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</si>
  <si>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</si>
  <si>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</si>
  <si>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</si>
  <si>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</si>
  <si>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</si>
  <si>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</si>
  <si>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</si>
  <si>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</si>
  <si>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</si>
  <si>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</si>
  <si>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</si>
  <si>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</si>
  <si>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</si>
  <si>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</si>
  <si>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</si>
  <si>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</si>
  <si>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</si>
  <si>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</si>
  <si>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</si>
  <si>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</si>
  <si>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</si>
  <si>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</si>
  <si>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</si>
  <si>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</si>
  <si>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</si>
  <si>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</si>
  <si>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</si>
  <si>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</si>
  <si>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</si>
  <si>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</si>
  <si>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</si>
  <si>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</si>
  <si>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</si>
  <si>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</si>
  <si>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</si>
  <si>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</si>
  <si>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</si>
  <si>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</si>
  <si>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</si>
  <si>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</si>
  <si>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</si>
  <si>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</si>
  <si>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</si>
  <si>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</si>
  <si>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</si>
  <si>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</si>
  <si>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</si>
  <si>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</si>
  <si>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</si>
  <si>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</si>
  <si>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</si>
  <si>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</si>
  <si>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</si>
  <si>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</si>
  <si>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</si>
  <si>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</si>
  <si>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</si>
  <si>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</si>
  <si>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</si>
  <si>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</si>
  <si>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</si>
  <si>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</si>
  <si>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</si>
  <si>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</si>
  <si>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</si>
  <si>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</si>
  <si>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</si>
  <si>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</si>
  <si>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</si>
  <si>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</si>
  <si>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</si>
  <si>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</si>
  <si>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</si>
  <si>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</si>
  <si>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</si>
  <si>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</si>
  <si>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</si>
  <si>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</si>
  <si>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</si>
  <si>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</si>
  <si>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</si>
  <si>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</si>
  <si>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</si>
  <si>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</si>
  <si>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</si>
  <si>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</si>
  <si>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</si>
  <si>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</si>
  <si>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</si>
  <si>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</si>
  <si>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</si>
  <si>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</si>
  <si>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</si>
  <si>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</si>
  <si>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</si>
  <si>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</si>
  <si>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</si>
  <si>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</si>
  <si>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</si>
  <si>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</si>
  <si>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</si>
  <si>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</si>
  <si>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</si>
  <si>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</si>
  <si>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</si>
  <si>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</si>
  <si>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</si>
  <si>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</si>
  <si>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</si>
  <si>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</si>
  <si>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</si>
  <si>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</si>
  <si>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</si>
  <si>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</si>
  <si>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</si>
  <si>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</si>
  <si>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</si>
  <si>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</si>
  <si>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</si>
  <si>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</si>
  <si>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</si>
  <si>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</si>
  <si>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</si>
  <si>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</si>
  <si>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</si>
  <si>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</si>
  <si>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</si>
  <si>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</si>
  <si>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</si>
  <si>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</si>
  <si>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</si>
  <si>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</si>
  <si>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</si>
  <si>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</si>
  <si>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</si>
  <si>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</si>
  <si>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</si>
  <si>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</si>
  <si>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</si>
  <si>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</si>
  <si>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</si>
  <si>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</si>
  <si>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</si>
  <si>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</si>
  <si>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</si>
  <si>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</si>
  <si>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</si>
  <si>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</si>
  <si>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</si>
  <si>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</si>
  <si>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</si>
  <si>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</si>
  <si>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</si>
  <si>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</si>
  <si>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</si>
  <si>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</si>
  <si>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</si>
  <si>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</si>
  <si>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</si>
  <si>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</si>
  <si>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</si>
  <si>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</si>
  <si>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</si>
  <si>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</si>
  <si>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</si>
  <si>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</si>
  <si>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</si>
  <si>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</si>
  <si>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</si>
  <si>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</si>
  <si>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</si>
  <si>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</si>
  <si>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</si>
  <si>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</si>
  <si>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</si>
  <si>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</si>
  <si>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</si>
  <si>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</si>
  <si>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</si>
  <si>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</si>
  <si>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</si>
  <si>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</si>
  <si>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</si>
  <si>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</si>
  <si>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</si>
  <si>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</si>
  <si>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</si>
  <si>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</si>
  <si>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</si>
  <si>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</si>
  <si>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</si>
  <si>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</si>
  <si>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</si>
  <si>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</si>
  <si>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</si>
  <si>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</si>
  <si>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</si>
  <si>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</si>
  <si>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</si>
  <si>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</si>
  <si>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</si>
  <si>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</si>
  <si>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</si>
  <si>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</si>
  <si>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</si>
  <si>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</si>
  <si>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</si>
  <si>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</si>
  <si>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</si>
  <si>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</si>
  <si>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</si>
  <si>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</si>
  <si>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</si>
  <si>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</si>
  <si>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</si>
  <si>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</si>
  <si>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</si>
  <si>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</si>
  <si>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</si>
  <si>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</si>
  <si>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</si>
  <si>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</si>
  <si>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</si>
  <si>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</si>
  <si>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</si>
  <si>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</si>
  <si>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</si>
  <si>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</si>
  <si>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</si>
  <si>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</si>
  <si>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</si>
  <si>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</si>
  <si>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</si>
  <si>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</si>
  <si>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</si>
  <si>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</si>
  <si>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</si>
  <si>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</si>
  <si>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</si>
  <si>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</si>
  <si>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</si>
  <si>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</si>
  <si>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</si>
  <si>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</si>
  <si>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</si>
  <si>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</si>
  <si>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</si>
  <si>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</si>
  <si>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</si>
  <si>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</si>
  <si>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</si>
  <si>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</si>
  <si>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</si>
  <si>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</si>
  <si>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</si>
  <si>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</si>
  <si>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</si>
  <si>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</si>
  <si>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</si>
  <si>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</si>
  <si>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</si>
  <si>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</si>
  <si>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</si>
  <si>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</si>
  <si>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</si>
  <si>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</si>
  <si>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</si>
  <si>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</si>
  <si>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</si>
  <si>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</si>
  <si>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</si>
  <si>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</si>
  <si>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</si>
  <si>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</si>
  <si>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</si>
  <si>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</si>
  <si>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</si>
  <si>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</si>
  <si>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</si>
  <si>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</si>
  <si>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</si>
  <si>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</si>
  <si>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</si>
  <si>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</si>
  <si>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</si>
  <si>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</si>
  <si>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</si>
  <si>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</si>
  <si>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</si>
  <si>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</si>
  <si>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</si>
  <si>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</si>
  <si>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</si>
  <si>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</si>
  <si>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</si>
  <si>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</si>
  <si>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</si>
  <si>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</si>
  <si>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</si>
  <si>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</si>
  <si>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</si>
  <si>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</si>
  <si>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</si>
  <si>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</si>
  <si>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</si>
  <si>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</si>
  <si>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</si>
  <si>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</si>
  <si>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</si>
  <si>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</si>
  <si>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</si>
  <si>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</si>
  <si>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</si>
  <si>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</si>
  <si>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</si>
  <si>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</si>
  <si>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</si>
  <si>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</si>
  <si>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</si>
  <si>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</si>
  <si>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</si>
  <si>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</si>
  <si>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</si>
  <si>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</si>
  <si>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</si>
  <si>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</si>
  <si>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</si>
  <si>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</si>
  <si>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</si>
  <si>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</si>
  <si>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</si>
  <si>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</si>
  <si>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</si>
  <si>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</si>
  <si>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</si>
  <si>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</si>
  <si>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</si>
  <si>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</si>
  <si>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</si>
  <si>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</si>
  <si>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</si>
  <si>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</si>
  <si>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</si>
  <si>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</si>
  <si>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</si>
  <si>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</si>
  <si>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</si>
  <si>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</si>
  <si>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</si>
  <si>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</si>
  <si>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</si>
  <si>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</si>
  <si>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</si>
  <si>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</si>
  <si>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</si>
  <si>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</si>
  <si>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</si>
  <si>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</si>
  <si>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</si>
  <si>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</si>
  <si>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</si>
  <si>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</si>
  <si>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</si>
  <si>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</si>
  <si>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</si>
  <si>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</si>
  <si>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</si>
  <si>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</si>
  <si>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</si>
  <si>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</si>
  <si>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</si>
  <si>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</si>
  <si>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</si>
  <si>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</si>
  <si>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</si>
  <si>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</si>
  <si>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</si>
  <si>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</si>
  <si>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</si>
  <si>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</si>
  <si>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</si>
  <si>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</si>
  <si>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</si>
  <si>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</si>
  <si>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</si>
  <si>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</si>
  <si>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</si>
  <si>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</si>
  <si>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</si>
  <si>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</si>
  <si>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</si>
  <si>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</si>
  <si>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</si>
  <si>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</si>
  <si>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</si>
  <si>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</si>
  <si>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</si>
  <si>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</si>
  <si>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</si>
  <si>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</si>
  <si>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</si>
  <si>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</si>
  <si>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</si>
  <si>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</si>
  <si>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</si>
  <si>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</si>
  <si>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</si>
  <si>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</si>
  <si>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</si>
  <si>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</si>
  <si>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</si>
  <si>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</si>
  <si>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</si>
  <si>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</si>
  <si>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</si>
  <si>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</si>
  <si>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</si>
  <si>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</si>
  <si>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</si>
  <si>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</si>
  <si>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</si>
  <si>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</si>
  <si>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</si>
  <si>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</si>
  <si>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</si>
  <si>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</si>
  <si>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</si>
  <si>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</si>
  <si>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</si>
  <si>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</si>
  <si>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</si>
  <si>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</si>
  <si>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</si>
  <si>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</si>
  <si>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</si>
  <si>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</si>
  <si>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</si>
  <si>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</si>
  <si>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</si>
  <si>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</si>
  <si>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</si>
  <si>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</si>
  <si>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</si>
  <si>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</si>
  <si>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</si>
  <si>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</si>
  <si>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</si>
  <si>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</si>
  <si>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</si>
  <si>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</si>
  <si>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</si>
  <si>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</si>
  <si>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</si>
  <si>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</si>
  <si>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</si>
  <si>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</si>
  <si>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</si>
  <si>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</si>
  <si>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</si>
  <si>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</si>
  <si>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</si>
  <si>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</si>
  <si>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</si>
  <si>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</si>
  <si>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</si>
  <si>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</si>
  <si>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</si>
  <si>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</si>
  <si>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</si>
  <si>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</si>
  <si>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</si>
  <si>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</si>
  <si>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</si>
  <si>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</si>
  <si>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</si>
  <si>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</si>
  <si>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</si>
  <si>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</si>
  <si>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</si>
  <si>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</si>
  <si>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</si>
  <si>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</si>
  <si>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</si>
  <si>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</si>
  <si>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</si>
  <si>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</si>
  <si>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</si>
  <si>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</si>
  <si>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</si>
  <si>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</si>
  <si>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</si>
  <si>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</si>
  <si>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</si>
  <si>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</si>
  <si>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</si>
  <si>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</si>
  <si>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</si>
  <si>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</si>
  <si>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</si>
  <si>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</si>
  <si>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</si>
  <si>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</si>
  <si>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</si>
  <si>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</si>
  <si>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</si>
  <si>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</si>
  <si>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</si>
  <si>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</si>
  <si>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</si>
  <si>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</si>
  <si>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</si>
  <si>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</si>
  <si>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</si>
  <si>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</si>
  <si>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</si>
  <si>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</si>
  <si>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</si>
  <si>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</si>
  <si>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</si>
  <si>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</si>
  <si>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</si>
  <si>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</si>
  <si>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</si>
  <si>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</si>
  <si>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</si>
  <si>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</si>
  <si>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</si>
  <si>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</si>
  <si>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</si>
  <si>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</si>
  <si>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</si>
  <si>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</si>
  <si>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</si>
  <si>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</si>
  <si>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</si>
  <si>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</si>
  <si>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</si>
  <si>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</si>
  <si>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</si>
  <si>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</si>
  <si>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</si>
  <si>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</si>
  <si>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</si>
  <si>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</si>
  <si>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</si>
  <si>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</si>
  <si>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</si>
  <si>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</si>
  <si>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</si>
  <si>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</si>
  <si>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</si>
  <si>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</si>
  <si>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</si>
  <si>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</si>
  <si>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</si>
  <si>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</si>
  <si>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</si>
  <si>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</si>
  <si>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</si>
  <si>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</si>
  <si>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</si>
  <si>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</si>
  <si>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</si>
  <si>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</si>
  <si>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</si>
  <si>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</si>
  <si>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</si>
  <si>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</si>
  <si>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</si>
  <si>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</si>
  <si>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</si>
  <si>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</si>
  <si>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</si>
  <si>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</si>
  <si>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</si>
  <si>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</si>
  <si>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</si>
  <si>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</si>
  <si>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</si>
  <si>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</si>
  <si>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</si>
  <si>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</si>
  <si>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</si>
  <si>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</si>
  <si>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</si>
  <si>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</si>
  <si>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</si>
  <si>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</si>
  <si>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</si>
  <si>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</si>
  <si>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</si>
  <si>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</si>
  <si>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</si>
  <si>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</si>
  <si>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</si>
  <si>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</si>
  <si>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</si>
  <si>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</si>
  <si>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</si>
  <si>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</si>
  <si>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</si>
  <si>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</si>
  <si>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</si>
  <si>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</si>
  <si>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</si>
  <si>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</si>
  <si>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</si>
  <si>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</si>
  <si>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</si>
  <si>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</si>
  <si>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</si>
  <si>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</si>
  <si>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</si>
  <si>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</si>
  <si>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</si>
  <si>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</si>
  <si>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</si>
  <si>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</si>
  <si>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</si>
  <si>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</si>
  <si>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</si>
  <si>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</si>
  <si>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</si>
  <si>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</si>
  <si>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</si>
  <si>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</si>
  <si>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</si>
  <si>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</si>
  <si>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</si>
  <si>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</si>
  <si>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</si>
  <si>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</si>
  <si>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</si>
  <si>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</si>
  <si>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</si>
  <si>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</si>
  <si>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</si>
  <si>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</si>
  <si>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</si>
  <si>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</si>
  <si>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</si>
  <si>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</si>
  <si>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</si>
  <si>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</si>
  <si>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</si>
  <si>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</si>
  <si>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</si>
  <si>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</si>
  <si>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</si>
  <si>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</si>
  <si>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</si>
  <si>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</si>
  <si>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</si>
  <si>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</si>
  <si>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</si>
  <si>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</si>
  <si>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</si>
  <si>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</si>
  <si>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</si>
  <si>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</si>
  <si>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</si>
  <si>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</si>
  <si>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</si>
  <si>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</si>
  <si>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</si>
  <si>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</si>
  <si>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</si>
  <si>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</si>
  <si>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</si>
  <si>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</si>
  <si>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</si>
  <si>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</si>
  <si>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</si>
  <si>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</si>
  <si>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</si>
  <si>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</si>
  <si>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</si>
  <si>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</si>
  <si>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</si>
  <si>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</si>
  <si>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</si>
  <si>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</si>
  <si>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</si>
  <si>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</si>
  <si>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</si>
  <si>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</si>
  <si>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</si>
  <si>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</si>
  <si>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</si>
  <si>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</si>
  <si>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</si>
  <si>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</si>
  <si>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</si>
  <si>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</si>
  <si>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</si>
  <si>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</si>
  <si>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</si>
  <si>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</si>
  <si>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</si>
  <si>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</si>
  <si>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</si>
  <si>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</si>
  <si>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</si>
  <si>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</si>
  <si>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</si>
  <si>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</si>
  <si>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</si>
  <si>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</si>
  <si>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</si>
  <si>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</si>
  <si>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</si>
  <si>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</si>
  <si>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</si>
  <si>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</si>
  <si>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</si>
  <si>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</si>
  <si>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</si>
  <si>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</si>
  <si>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</si>
  <si>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</si>
  <si>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</si>
  <si>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</si>
  <si>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</si>
  <si>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</si>
  <si>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</si>
  <si>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</si>
  <si>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</si>
  <si>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</si>
  <si>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</si>
  <si>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</si>
  <si>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</si>
  <si>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</si>
  <si>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</si>
  <si>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</si>
  <si>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</si>
  <si>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</si>
  <si>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</si>
  <si>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</si>
  <si>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</si>
  <si>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</si>
  <si>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</si>
  <si>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</si>
  <si>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</si>
  <si>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</si>
  <si>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</si>
  <si>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</si>
  <si>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</si>
  <si>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</si>
  <si>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</si>
  <si>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</si>
  <si>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</si>
  <si>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</si>
  <si>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</si>
  <si>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</si>
  <si>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</si>
  <si>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</si>
  <si>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</si>
  <si>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</si>
  <si>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</si>
  <si>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</si>
  <si>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</si>
  <si>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</si>
  <si>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</si>
  <si>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</si>
  <si>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</si>
  <si>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</si>
  <si>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</si>
  <si>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</si>
  <si>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</si>
  <si>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</si>
  <si>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</si>
  <si>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</si>
  <si>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</si>
  <si>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</si>
  <si>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</si>
  <si>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</si>
  <si>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</si>
  <si>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</si>
  <si>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</si>
  <si>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</si>
  <si>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</si>
  <si>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</si>
  <si>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</si>
  <si>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</si>
  <si>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</si>
  <si>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</si>
  <si>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</si>
  <si>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</si>
  <si>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</si>
  <si>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</si>
  <si>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</si>
  <si>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</si>
  <si>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</si>
  <si>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</si>
  <si>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</si>
  <si>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</si>
  <si>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</si>
  <si>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</si>
  <si>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</si>
  <si>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</si>
  <si>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</si>
  <si>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</si>
  <si>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</si>
  <si>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</si>
  <si>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</si>
  <si>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</si>
  <si>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</si>
  <si>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</si>
  <si>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</si>
  <si>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</si>
  <si>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</si>
  <si>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</si>
  <si>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</si>
  <si>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</si>
  <si>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</si>
  <si>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</si>
  <si>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</si>
  <si>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</si>
  <si>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</si>
  <si>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</si>
  <si>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</si>
  <si>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</si>
  <si>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</si>
  <si>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</si>
  <si>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</si>
  <si>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</si>
  <si>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</si>
  <si>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</si>
  <si>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</si>
  <si>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</si>
  <si>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</si>
  <si>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</si>
  <si>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</si>
  <si>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</si>
  <si>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</si>
  <si>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</si>
  <si>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</si>
  <si>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</si>
  <si>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</si>
  <si>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</si>
  <si>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</si>
  <si>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</si>
  <si>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</si>
  <si>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</si>
  <si>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</si>
  <si>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</si>
  <si>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</si>
  <si>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</si>
  <si>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</si>
  <si>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</si>
  <si>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</si>
  <si>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</si>
  <si>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</si>
  <si>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</si>
  <si>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</si>
  <si>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</si>
  <si>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</si>
  <si>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</si>
  <si>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</si>
  <si>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</si>
  <si>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</si>
  <si>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</si>
  <si>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</si>
  <si>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</si>
  <si>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</si>
  <si>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</si>
  <si>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</si>
  <si>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</si>
  <si>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</si>
  <si>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</si>
  <si>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</si>
  <si>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</si>
  <si>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</si>
  <si>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</si>
  <si>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</si>
  <si>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</si>
  <si>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</si>
  <si>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</si>
  <si>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</si>
  <si>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</si>
  <si>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</si>
  <si>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</si>
  <si>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</si>
  <si>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</si>
  <si>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</si>
  <si>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</si>
  <si>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</si>
  <si>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</si>
  <si>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</si>
  <si>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</si>
  <si>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</si>
  <si>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</si>
  <si>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</si>
  <si>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</si>
  <si>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</si>
  <si>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</si>
  <si>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</si>
  <si>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</si>
  <si>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</si>
  <si>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</si>
  <si>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</si>
  <si>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</si>
  <si>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</si>
  <si>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</si>
  <si>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</si>
  <si>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</si>
  <si>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</si>
  <si>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</si>
  <si>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</si>
  <si>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</si>
  <si>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</si>
  <si>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</si>
  <si>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</si>
  <si>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</si>
  <si>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</si>
  <si>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</si>
  <si>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</si>
  <si>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</si>
  <si>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</si>
  <si>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</si>
  <si>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</si>
  <si>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</si>
  <si>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</si>
  <si>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</si>
  <si>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</si>
  <si>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</si>
  <si>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</si>
  <si>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</si>
  <si>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</si>
  <si>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</si>
  <si>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</si>
  <si>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</si>
  <si>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</si>
  <si>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</si>
  <si>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</si>
  <si>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</si>
  <si>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</si>
  <si>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</si>
  <si>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</si>
  <si>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</si>
  <si>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</si>
  <si>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</si>
  <si>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</si>
  <si>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</si>
  <si>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</si>
  <si>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</si>
  <si>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</si>
  <si>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</si>
  <si>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</si>
  <si>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</si>
  <si>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</si>
  <si>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</si>
  <si>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</si>
  <si>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</si>
  <si>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</si>
  <si>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</si>
  <si>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</si>
  <si>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</si>
  <si>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</si>
  <si>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</si>
  <si>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</si>
  <si>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</si>
  <si>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</si>
  <si>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</si>
  <si>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</si>
  <si>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</si>
  <si>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</si>
  <si>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</si>
  <si>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</si>
  <si>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</si>
  <si>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</si>
  <si>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</si>
  <si>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</si>
  <si>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</si>
  <si>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</si>
  <si>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</si>
  <si>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</si>
  <si>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</si>
  <si>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</si>
  <si>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</si>
  <si>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</si>
  <si>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</si>
  <si>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</si>
  <si>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</si>
  <si>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</si>
  <si>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</si>
  <si>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</si>
  <si>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</si>
  <si>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</si>
  <si>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</si>
  <si>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</si>
  <si>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</si>
  <si>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</si>
  <si>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</si>
  <si>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</si>
  <si>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</si>
  <si>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</si>
  <si>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</si>
  <si>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</si>
  <si>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</si>
  <si>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</si>
  <si>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</si>
  <si>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</si>
  <si>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</si>
  <si>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</si>
  <si>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</si>
  <si>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</si>
  <si>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</si>
  <si>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</si>
  <si>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</si>
  <si>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</si>
  <si>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</si>
  <si>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</si>
  <si>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</si>
  <si>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</si>
  <si>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</si>
  <si>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</si>
  <si>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</si>
  <si>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</si>
  <si>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</si>
  <si>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</si>
  <si>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</si>
  <si>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</si>
  <si>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</si>
  <si>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</si>
  <si>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</si>
  <si>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</si>
  <si>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</si>
  <si>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</si>
  <si>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</si>
  <si>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</si>
  <si>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</si>
  <si>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</si>
  <si>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</si>
  <si>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</si>
  <si>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</si>
  <si>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</si>
  <si>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</si>
  <si>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</si>
  <si>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</si>
  <si>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</si>
  <si>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</si>
  <si>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</si>
  <si>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</si>
  <si>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</si>
  <si>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</si>
  <si>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</si>
  <si>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</si>
  <si>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</si>
  <si>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</si>
  <si>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</si>
  <si>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</si>
  <si>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</si>
  <si>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</si>
  <si>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</si>
  <si>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</si>
  <si>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</si>
  <si>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</si>
  <si>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</si>
  <si>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</si>
  <si>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</si>
  <si>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</si>
  <si>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</si>
  <si>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</si>
  <si>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</si>
  <si>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</si>
  <si>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</si>
  <si>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</si>
  <si>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</si>
  <si>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</si>
  <si>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</si>
  <si>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</si>
  <si>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</si>
  <si>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</si>
  <si>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</si>
  <si>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</si>
  <si>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</si>
  <si>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</si>
  <si>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</si>
  <si>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</si>
  <si>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</si>
  <si>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</si>
  <si>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</si>
  <si>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</si>
  <si>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</si>
  <si>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</si>
  <si>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</si>
  <si>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</si>
  <si>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</si>
  <si>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</si>
  <si>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</si>
  <si>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</si>
  <si>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</si>
  <si>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</si>
  <si>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</si>
  <si>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</si>
  <si>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</si>
  <si>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</si>
  <si>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</si>
  <si>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</si>
  <si>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</si>
  <si>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</si>
  <si>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</si>
  <si>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</si>
  <si>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</si>
  <si>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</si>
  <si>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</si>
  <si>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</si>
  <si>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</si>
  <si>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</si>
  <si>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</si>
  <si>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</si>
  <si>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</si>
  <si>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</si>
  <si>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</si>
  <si>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</si>
  <si>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</si>
  <si>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</si>
  <si>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</si>
  <si>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</si>
  <si>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</si>
  <si>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</si>
  <si>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</si>
  <si>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</si>
  <si>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</si>
  <si>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</si>
  <si>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</si>
  <si>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</si>
  <si>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</si>
  <si>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</si>
  <si>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</si>
  <si>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</si>
  <si>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</si>
  <si>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</si>
  <si>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</si>
  <si>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</si>
  <si>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</si>
  <si>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</si>
  <si>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</si>
  <si>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</si>
  <si>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</si>
  <si>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</si>
  <si>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</si>
  <si>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</si>
  <si>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</si>
  <si>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</si>
  <si>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</si>
  <si>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</si>
  <si>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</si>
  <si>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</si>
  <si>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</si>
  <si>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</si>
  <si>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</si>
  <si>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</si>
  <si>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</si>
  <si>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</si>
  <si>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</si>
  <si>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</si>
  <si>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</si>
  <si>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</si>
  <si>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</si>
  <si>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</si>
  <si>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</si>
  <si>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</si>
  <si>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</si>
  <si>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</si>
  <si>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</si>
  <si>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</si>
  <si>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</si>
  <si>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</si>
  <si>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</si>
  <si>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</si>
  <si>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</si>
  <si>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</si>
  <si>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</si>
  <si>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</si>
  <si>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</si>
  <si>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</si>
  <si>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</si>
  <si>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</si>
  <si>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</si>
  <si>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</si>
  <si>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</si>
  <si>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</si>
  <si>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</si>
  <si>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</si>
  <si>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</si>
  <si>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</si>
  <si>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</si>
  <si>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</si>
  <si>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</si>
  <si>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</si>
  <si>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</si>
  <si>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</si>
  <si>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</si>
  <si>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</si>
  <si>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</si>
  <si>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</si>
  <si>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</si>
  <si>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</si>
  <si>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</si>
  <si>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</si>
  <si>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</si>
  <si>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</si>
  <si>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</si>
  <si>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</si>
  <si>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</si>
  <si>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</si>
  <si>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</si>
  <si>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</si>
  <si>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</si>
  <si>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</si>
  <si>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</si>
  <si>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</si>
  <si>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</si>
  <si>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</si>
  <si>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</si>
  <si>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</si>
  <si>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</si>
  <si>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</si>
  <si>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</si>
  <si>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</si>
  <si>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</si>
  <si>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</si>
  <si>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</si>
  <si>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</si>
  <si>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</si>
  <si>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</si>
  <si>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</si>
  <si>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</si>
  <si>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</si>
  <si>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</si>
  <si>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</si>
  <si>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</si>
  <si>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</si>
  <si>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</si>
  <si>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</si>
  <si>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</si>
  <si>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</si>
  <si>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</si>
  <si>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</si>
  <si>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</si>
  <si>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</si>
  <si>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</si>
  <si>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</si>
  <si>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</si>
  <si>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</si>
  <si>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</si>
  <si>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</si>
  <si>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</si>
  <si>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</si>
  <si>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</si>
  <si>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</si>
  <si>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</si>
  <si>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</si>
  <si>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</si>
  <si>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</si>
  <si>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</si>
  <si>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</si>
  <si>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</si>
  <si>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</si>
  <si>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</si>
  <si>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</si>
  <si>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</si>
  <si>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</si>
  <si>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</si>
  <si>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</si>
  <si>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</si>
  <si>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</si>
  <si>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</si>
  <si>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</si>
  <si>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</si>
  <si>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</si>
  <si>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</si>
  <si>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</si>
  <si>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</si>
  <si>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</si>
  <si>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</si>
  <si>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</si>
  <si>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</si>
  <si>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</si>
  <si>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</si>
  <si>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</si>
  <si>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</si>
  <si>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</si>
  <si>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</si>
  <si>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</si>
  <si>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</si>
  <si>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</si>
  <si>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</si>
  <si>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</si>
  <si>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</si>
  <si>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</si>
  <si>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</si>
  <si>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</si>
  <si>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</si>
  <si>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</si>
  <si>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</si>
  <si>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</si>
  <si>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</si>
  <si>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</si>
  <si>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</si>
  <si>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</si>
  <si>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</si>
  <si>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</si>
  <si>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</si>
  <si>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</si>
  <si>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</si>
  <si>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</si>
  <si>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</si>
  <si>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</si>
  <si>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</si>
  <si>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</si>
  <si>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</si>
  <si>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</si>
  <si>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</si>
  <si>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</si>
  <si>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</si>
  <si>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</si>
  <si>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</si>
  <si>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</si>
  <si>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</si>
  <si>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</si>
  <si>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</si>
  <si>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</si>
  <si>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</si>
  <si>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</si>
  <si>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</si>
  <si>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</si>
  <si>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</si>
  <si>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</si>
  <si>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</si>
  <si>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</si>
  <si>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</si>
  <si>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</si>
  <si>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</si>
  <si>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</si>
  <si>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</si>
  <si>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</si>
  <si>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</si>
  <si>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</si>
  <si>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</si>
  <si>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</si>
  <si>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</si>
  <si>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</si>
  <si>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</si>
  <si>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</si>
  <si>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</si>
  <si>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</si>
  <si>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</si>
  <si>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</si>
  <si>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</si>
  <si>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</si>
  <si>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</si>
  <si>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</si>
  <si>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</si>
  <si>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</si>
  <si>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</si>
  <si>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</si>
  <si>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</si>
  <si>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</si>
  <si>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</si>
  <si>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</si>
  <si>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</si>
  <si>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</si>
  <si>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</si>
  <si>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</si>
  <si>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</si>
  <si>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</si>
  <si>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</si>
  <si>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</si>
  <si>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</si>
  <si>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</si>
  <si>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</si>
  <si>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</si>
  <si>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</si>
  <si>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</si>
  <si>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</si>
  <si>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</si>
  <si>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</si>
  <si>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</si>
  <si>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</si>
  <si>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</si>
  <si>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</si>
  <si>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</si>
  <si>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</si>
  <si>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</si>
  <si>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</si>
  <si>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</si>
  <si>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</si>
  <si>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</si>
  <si>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</si>
  <si>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</si>
  <si>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</si>
  <si>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</si>
  <si>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</si>
  <si>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</si>
  <si>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</si>
  <si>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</si>
  <si>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</si>
  <si>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</si>
  <si>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</si>
  <si>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</si>
  <si>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</si>
  <si>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</si>
  <si>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</si>
  <si>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</si>
  <si>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</si>
  <si>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</si>
  <si>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</si>
  <si>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</si>
  <si>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</si>
  <si>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</si>
  <si>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</si>
  <si>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</si>
  <si>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</si>
  <si>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</si>
  <si>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</si>
  <si>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</si>
  <si>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</si>
  <si>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</si>
  <si>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</si>
  <si>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</si>
  <si>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</si>
  <si>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</si>
  <si>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</si>
  <si>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</si>
  <si>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</si>
  <si>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</si>
  <si>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</si>
  <si>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</si>
  <si>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</si>
  <si>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</si>
  <si>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</si>
  <si>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</si>
  <si>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</si>
  <si>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</si>
  <si>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</si>
  <si>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</si>
  <si>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</si>
  <si>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</si>
  <si>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</si>
  <si>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</si>
  <si>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</si>
  <si>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</si>
  <si>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</si>
  <si>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</si>
  <si>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</si>
  <si>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</si>
  <si>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</si>
  <si>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</si>
  <si>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</si>
  <si>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</si>
  <si>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</si>
  <si>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</si>
  <si>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</si>
  <si>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</si>
  <si>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</si>
  <si>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</si>
  <si>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</si>
  <si>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</si>
  <si>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</si>
  <si>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</si>
  <si>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</si>
  <si>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</si>
  <si>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</si>
  <si>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</si>
  <si>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</si>
  <si>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</si>
  <si>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</si>
  <si>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</si>
  <si>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</si>
  <si>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</si>
  <si>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</si>
  <si>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</si>
  <si>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</si>
  <si>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</si>
  <si>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</si>
  <si>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</si>
  <si>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</si>
  <si>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</si>
  <si>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</si>
  <si>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</si>
  <si>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</si>
  <si>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</si>
  <si>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</si>
  <si>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</si>
  <si>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</si>
  <si>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</si>
  <si>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</si>
  <si>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</si>
  <si>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</si>
  <si>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</si>
  <si>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</si>
  <si>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</si>
  <si>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</si>
  <si>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</si>
  <si>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</si>
  <si>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</si>
  <si>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</si>
  <si>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</si>
  <si>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</si>
  <si>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</si>
  <si>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</si>
  <si>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</si>
  <si>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</si>
  <si>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</si>
  <si>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</si>
  <si>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</si>
  <si>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</si>
  <si>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</si>
  <si>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</si>
  <si>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</si>
  <si>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</si>
  <si>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</si>
  <si>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</si>
  <si>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</si>
  <si>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</si>
  <si>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</si>
  <si>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</si>
  <si>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</si>
  <si>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</si>
  <si>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</si>
  <si>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</si>
  <si>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</si>
  <si>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</si>
  <si>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</si>
  <si>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</si>
  <si>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</si>
  <si>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</si>
  <si>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</si>
  <si>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</si>
  <si>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</si>
  <si>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</si>
  <si>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</si>
  <si>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</si>
  <si>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</si>
  <si>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</si>
  <si>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</si>
  <si>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</si>
  <si>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</si>
  <si>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</si>
  <si>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</si>
  <si>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</si>
  <si>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</si>
  <si>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</si>
  <si>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</si>
  <si>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</si>
  <si>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</si>
  <si>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</si>
  <si>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</si>
  <si>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</si>
  <si>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</si>
  <si>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</si>
  <si>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</si>
  <si>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</si>
  <si>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</si>
  <si>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</si>
  <si>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</si>
  <si>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</si>
  <si>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</si>
  <si>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</si>
  <si>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</si>
  <si>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</si>
  <si>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</si>
  <si>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</si>
  <si>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</si>
  <si>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</si>
  <si>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</si>
  <si>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</si>
  <si>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</si>
  <si>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</si>
  <si>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</si>
  <si>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</si>
  <si>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</si>
  <si>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</si>
  <si>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</si>
  <si>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</si>
  <si>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</si>
  <si>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</si>
  <si>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</si>
  <si>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</si>
  <si>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</si>
  <si>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</si>
  <si>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</si>
  <si>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</si>
  <si>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</si>
  <si>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</si>
  <si>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</si>
  <si>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</si>
  <si>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</si>
  <si>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</si>
  <si>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</si>
  <si>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</si>
  <si>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</si>
  <si>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</si>
  <si>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</si>
  <si>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</si>
  <si>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</si>
  <si>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</si>
  <si>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</si>
  <si>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</si>
  <si>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</si>
  <si>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</si>
  <si>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</si>
  <si>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</si>
  <si>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</si>
  <si>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</si>
  <si>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</si>
  <si>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</si>
  <si>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</si>
  <si>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</si>
  <si>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</si>
  <si>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</si>
  <si>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</si>
  <si>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</si>
  <si>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</si>
  <si>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</si>
  <si>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</si>
  <si>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</si>
  <si>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</si>
  <si>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</si>
  <si>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</si>
  <si>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</si>
  <si>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</si>
  <si>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</si>
  <si>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</si>
  <si>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</si>
  <si>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</si>
  <si>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</si>
  <si>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</si>
  <si>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</si>
  <si>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</si>
  <si>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</si>
  <si>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</si>
  <si>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</si>
  <si>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</si>
  <si>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</si>
  <si>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</si>
  <si>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</si>
  <si>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</si>
  <si>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</si>
  <si>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</si>
  <si>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</si>
  <si>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</si>
  <si>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</si>
  <si>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</si>
  <si>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</si>
  <si>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</si>
  <si>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</si>
  <si>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</si>
  <si>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</si>
  <si>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</si>
  <si>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</si>
  <si>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</si>
  <si>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</si>
  <si>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</si>
  <si>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</si>
  <si>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</si>
  <si>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</si>
  <si>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</si>
  <si>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</si>
  <si>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</si>
  <si>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</si>
  <si>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</si>
  <si>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</si>
  <si>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</si>
  <si>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</si>
  <si>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</si>
  <si>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</si>
  <si>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</si>
  <si>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</si>
  <si>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</si>
  <si>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</si>
  <si>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</si>
  <si>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</si>
  <si>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</si>
  <si>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</si>
  <si>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</si>
  <si>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</si>
  <si>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</si>
  <si>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</si>
  <si>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</si>
  <si>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</si>
  <si>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</si>
  <si>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</si>
  <si>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</si>
  <si>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</si>
  <si>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</si>
  <si>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</si>
  <si>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</si>
  <si>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</si>
  <si>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</si>
  <si>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</si>
  <si>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</si>
  <si>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</si>
  <si>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</si>
  <si>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</si>
  <si>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</si>
  <si>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</si>
  <si>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</si>
  <si>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</si>
  <si>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</si>
  <si>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</si>
  <si>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</si>
  <si>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</si>
  <si>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</si>
  <si>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</si>
  <si>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</si>
  <si>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</si>
  <si>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</si>
  <si>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</si>
  <si>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</si>
  <si>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</si>
  <si>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</si>
  <si>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</si>
  <si>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</si>
  <si>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</si>
  <si>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</si>
  <si>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</si>
  <si>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</si>
  <si>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</si>
  <si>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</si>
  <si>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</si>
  <si>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</si>
  <si>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</si>
  <si>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</si>
  <si>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</si>
  <si>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</si>
  <si>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</si>
  <si>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</si>
  <si>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</si>
  <si>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</si>
  <si>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</si>
  <si>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</si>
  <si>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</si>
  <si>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</si>
  <si>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</si>
  <si>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</si>
  <si>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</si>
  <si>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</si>
  <si>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</si>
  <si>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</si>
  <si>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</si>
  <si>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</si>
  <si>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</si>
  <si>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</si>
  <si>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</si>
  <si>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</si>
  <si>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</si>
  <si>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</si>
  <si>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</si>
  <si>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</si>
  <si>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</si>
  <si>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</si>
  <si>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</si>
  <si>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</si>
  <si>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</si>
  <si>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</si>
  <si>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</si>
  <si>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</si>
  <si>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</si>
  <si>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</si>
  <si>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</si>
  <si>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</si>
  <si>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</si>
  <si>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</si>
  <si>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</si>
  <si>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</si>
  <si>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</si>
  <si>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</si>
  <si>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</si>
  <si>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</si>
  <si>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</si>
  <si>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</si>
  <si>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</si>
  <si>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</si>
  <si>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</si>
  <si>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</si>
  <si>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</si>
  <si>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</si>
  <si>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</si>
  <si>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</si>
  <si>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</si>
  <si>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</si>
  <si>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</si>
  <si>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</si>
  <si>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</si>
  <si>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</si>
  <si>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</si>
  <si>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</si>
  <si>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</si>
  <si>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</si>
  <si>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</si>
  <si>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</si>
  <si>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</si>
  <si>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</si>
  <si>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</si>
  <si>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</si>
  <si>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</si>
  <si>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</si>
  <si>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</si>
  <si>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</si>
  <si>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</si>
  <si>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</si>
  <si>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</si>
  <si>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</si>
  <si>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</si>
  <si>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</si>
  <si>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</si>
  <si>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</si>
  <si>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</si>
  <si>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</si>
  <si>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</si>
  <si>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</si>
  <si>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</si>
  <si>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</si>
  <si>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</si>
  <si>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</si>
  <si>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</si>
  <si>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</si>
  <si>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</si>
  <si>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</si>
  <si>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</si>
  <si>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</si>
  <si>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</si>
  <si>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</si>
  <si>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</si>
  <si>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</si>
  <si>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</si>
  <si>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</si>
  <si>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</si>
  <si>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</si>
  <si>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</si>
  <si>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</si>
  <si>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</si>
  <si>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</si>
  <si>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</si>
  <si>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</si>
  <si>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</si>
  <si>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</si>
  <si>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</si>
  <si>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</si>
  <si>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</si>
  <si>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</si>
  <si>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</si>
  <si>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</si>
  <si>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</si>
  <si>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</si>
  <si>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</si>
  <si>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</si>
  <si>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</si>
  <si>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</si>
  <si>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</si>
  <si>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</si>
  <si>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</si>
  <si>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</si>
  <si>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</si>
  <si>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</si>
  <si>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</si>
  <si>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</si>
  <si>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</si>
  <si>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</si>
  <si>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</si>
  <si>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</si>
  <si>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</si>
  <si>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</si>
  <si>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</si>
  <si>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</si>
  <si>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</si>
  <si>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</si>
  <si>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</si>
  <si>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</si>
  <si>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</si>
  <si>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</si>
  <si>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</si>
  <si>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</si>
  <si>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</si>
  <si>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</si>
  <si>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</si>
  <si>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</si>
  <si>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</si>
  <si>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</si>
  <si>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</si>
  <si>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</si>
  <si>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</si>
  <si>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</si>
  <si>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</si>
  <si>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</si>
  <si>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</si>
  <si>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</si>
  <si>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</si>
  <si>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</si>
  <si>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</si>
  <si>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</si>
  <si>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</si>
  <si>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</si>
  <si>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</si>
  <si>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</si>
  <si>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</si>
  <si>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</si>
  <si>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</si>
  <si>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</si>
  <si>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</si>
  <si>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</si>
  <si>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</si>
  <si>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</si>
  <si>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</si>
  <si>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</si>
  <si>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</si>
  <si>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</si>
  <si>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</si>
  <si>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</si>
  <si>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</si>
  <si>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</si>
  <si>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</si>
  <si>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</si>
  <si>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</si>
  <si>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</si>
  <si>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</si>
  <si>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</si>
  <si>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</si>
  <si>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</si>
  <si>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</si>
  <si>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</si>
  <si>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</si>
  <si>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</si>
  <si>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</si>
  <si>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</si>
  <si>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</si>
  <si>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</si>
  <si>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</si>
  <si>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</si>
  <si>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</si>
  <si>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</si>
  <si>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</si>
  <si>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</si>
  <si>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</si>
  <si>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</si>
  <si>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</si>
  <si>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</si>
  <si>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</si>
  <si>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</si>
  <si>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</si>
  <si>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</si>
  <si>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</si>
  <si>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</si>
  <si>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</si>
  <si>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</si>
  <si>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</si>
  <si>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</si>
  <si>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</si>
  <si>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</si>
  <si>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</si>
  <si>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</si>
  <si>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</si>
  <si>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</si>
  <si>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</si>
  <si>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</si>
  <si>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</si>
  <si>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</si>
  <si>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</si>
  <si>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</si>
  <si>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</si>
  <si>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</si>
  <si>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</si>
  <si>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</si>
  <si>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</si>
  <si>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</si>
  <si>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</si>
  <si>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</si>
  <si>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</si>
  <si>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</si>
  <si>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</si>
  <si>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</si>
  <si>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</si>
  <si>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</si>
  <si>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</si>
  <si>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</si>
  <si>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</si>
  <si>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</si>
  <si>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</si>
  <si>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</si>
  <si>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</si>
  <si>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</si>
  <si>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</si>
  <si>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</si>
  <si>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</si>
  <si>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</si>
  <si>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</si>
  <si>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</si>
  <si>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</si>
  <si>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</si>
  <si>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</si>
  <si>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</si>
  <si>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</si>
  <si>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</si>
  <si>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</si>
  <si>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</si>
  <si>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</si>
  <si>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</si>
  <si>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</si>
  <si>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</si>
  <si>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</si>
  <si>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</si>
  <si>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</si>
  <si>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</si>
  <si>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</si>
  <si>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</si>
  <si>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</si>
  <si>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</si>
  <si>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</si>
  <si>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</si>
  <si>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</si>
  <si>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</si>
  <si>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</si>
  <si>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</si>
  <si>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</si>
  <si>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</si>
  <si>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</si>
  <si>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</si>
  <si>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</si>
  <si>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</si>
  <si>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</si>
  <si>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</si>
  <si>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</si>
  <si>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</si>
  <si>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</si>
  <si>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</si>
  <si>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</si>
  <si>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</si>
  <si>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</si>
  <si>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</si>
  <si>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</si>
  <si>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</si>
  <si>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</si>
  <si>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</si>
  <si>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</si>
  <si>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</si>
  <si>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</si>
  <si>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</si>
  <si>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</si>
  <si>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</si>
  <si>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</si>
  <si>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</si>
  <si>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</si>
  <si>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</si>
  <si>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</si>
  <si>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</si>
  <si>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</si>
  <si>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</si>
  <si>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</si>
  <si>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</si>
  <si>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</si>
  <si>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</si>
  <si>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</si>
  <si>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</si>
  <si>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</si>
  <si>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</si>
  <si>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</si>
  <si>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</si>
  <si>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</si>
  <si>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</si>
  <si>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</si>
  <si>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</si>
  <si>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</si>
  <si>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</si>
  <si>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</si>
  <si>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</si>
  <si>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</si>
  <si>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</si>
  <si>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</si>
  <si>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</si>
  <si>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</si>
  <si>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</si>
  <si>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</si>
  <si>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</si>
  <si>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</si>
  <si>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</si>
  <si>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</si>
  <si>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</si>
  <si>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</si>
  <si>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</si>
  <si>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</si>
  <si>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</si>
  <si>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</si>
  <si>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</si>
  <si>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</si>
  <si>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</si>
  <si>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</si>
  <si>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</si>
  <si>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</si>
  <si>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</si>
  <si>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</si>
  <si>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</si>
  <si>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</si>
  <si>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</si>
  <si>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</si>
  <si>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</si>
  <si>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</si>
  <si>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</si>
  <si>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</si>
  <si>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</si>
  <si>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</si>
  <si>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</si>
  <si>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</si>
  <si>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</si>
  <si>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</si>
  <si>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</si>
  <si>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</si>
  <si>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</si>
  <si>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</si>
  <si>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</si>
  <si>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</si>
  <si>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</si>
  <si>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</si>
  <si>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</si>
  <si>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</si>
  <si>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</si>
  <si>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</si>
  <si>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</si>
  <si>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</si>
  <si>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</si>
  <si>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</si>
  <si>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</si>
  <si>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</si>
  <si>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</si>
  <si>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</si>
  <si>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</si>
  <si>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</si>
  <si>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</si>
  <si>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</si>
  <si>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</si>
  <si>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</si>
  <si>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</si>
  <si>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</si>
  <si>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</si>
  <si>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</si>
  <si>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</si>
  <si>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</si>
  <si>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</si>
  <si>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</si>
  <si>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</si>
  <si>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</si>
  <si>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</si>
  <si>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</si>
  <si>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</si>
  <si>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</si>
  <si>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</si>
  <si>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</si>
  <si>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</si>
  <si>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</si>
  <si>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</si>
  <si>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</si>
  <si>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</si>
  <si>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</si>
  <si>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</si>
  <si>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</si>
  <si>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</si>
  <si>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</si>
  <si>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</si>
  <si>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</si>
  <si>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</si>
  <si>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</si>
  <si>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</si>
  <si>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</si>
  <si>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</si>
  <si>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</si>
  <si>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</si>
  <si>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</si>
  <si>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</si>
  <si>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</si>
  <si>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</si>
  <si>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</si>
  <si>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</si>
  <si>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</si>
  <si>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</si>
  <si>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</si>
  <si>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</si>
  <si>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</si>
  <si>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</si>
  <si>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</si>
  <si>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</si>
  <si>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</si>
  <si>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</si>
  <si>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</si>
  <si>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</si>
  <si>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</si>
  <si>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</si>
  <si>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</si>
  <si>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</si>
  <si>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</si>
  <si>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</si>
  <si>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</si>
  <si>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</si>
  <si>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</si>
  <si>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</si>
  <si>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</si>
  <si>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</si>
  <si>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</si>
  <si>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</si>
  <si>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</si>
  <si>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</si>
  <si>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</si>
  <si>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</si>
  <si>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</si>
  <si>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</si>
  <si>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</si>
  <si>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</si>
  <si>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</si>
  <si>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Сүйеубай Марғұлан</t>
  </si>
  <si>
    <t>Ибрагим Абдул-Азиз</t>
  </si>
  <si>
    <t>Құсайынов Асылбек</t>
  </si>
  <si>
    <t>Болатов Иманғали</t>
  </si>
  <si>
    <t>Сәрсенбаев Әл - Фараби</t>
  </si>
  <si>
    <t>Рүстемова Нұрару</t>
  </si>
  <si>
    <t>Болатбек Камила</t>
  </si>
  <si>
    <t>Сүйеубай Асылхан</t>
  </si>
  <si>
    <t>Наурызбай Иса</t>
  </si>
  <si>
    <t>Рүстемова Сезім</t>
  </si>
  <si>
    <t>Мырзабай Дәулет</t>
  </si>
  <si>
    <t>Ибрагим Бақдәулет</t>
  </si>
  <si>
    <t>Ибрагим Ердәулет</t>
  </si>
  <si>
    <t>Ахметов Райымбек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</si>
</sst>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/>
    <xf numFmtId="0" fontId="3" fillId="0" borderId="5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47" workbookViewId="0">
      <selection activeCell="E68" sqref="E68"/>
    </sheetView>
  </sheetViews>
  <sheetFormatPr defaultRowHeight="14.5" x14ac:dyDescent="0.35"/>
  <cols>
    <col min="2" max="2" width="27.54296875" customWidth="1"/>
  </cols>
  <sheetData>
    <row r="1" spans="1:227" ht="15.5" x14ac:dyDescent="0.3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35">
      <c r="A2" s="105" t="s">
        <v>3239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5" customHeight="1" x14ac:dyDescent="0.35">
      <c r="A4" s="75" t="s">
        <v>0</v>
      </c>
      <c r="B4" s="75" t="s">
        <v>1</v>
      </c>
      <c r="C4" s="76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8"/>
      <c r="AM4" s="79" t="s">
        <v>2</v>
      </c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1"/>
      <c r="CC4" s="7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92" t="s">
        <v>181</v>
      </c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3"/>
      <c r="EE4" s="102" t="s">
        <v>244</v>
      </c>
      <c r="EF4" s="103"/>
      <c r="EG4" s="103"/>
      <c r="EH4" s="103"/>
      <c r="EI4" s="103"/>
      <c r="EJ4" s="103"/>
      <c r="EK4" s="103"/>
      <c r="EL4" s="103"/>
      <c r="EM4" s="104"/>
      <c r="EN4" s="79" t="s">
        <v>244</v>
      </c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6" t="s">
        <v>291</v>
      </c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</row>
    <row r="5" spans="1:227" ht="15" customHeight="1" x14ac:dyDescent="0.35">
      <c r="A5" s="75"/>
      <c r="B5" s="75"/>
      <c r="C5" s="60" t="s">
        <v>88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5" t="s">
        <v>86</v>
      </c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89"/>
      <c r="CC5" s="85" t="s">
        <v>3</v>
      </c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7"/>
      <c r="DA5" s="94" t="s">
        <v>182</v>
      </c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5"/>
      <c r="EE5" s="99" t="s">
        <v>245</v>
      </c>
      <c r="EF5" s="100"/>
      <c r="EG5" s="100"/>
      <c r="EH5" s="100"/>
      <c r="EI5" s="100"/>
      <c r="EJ5" s="100"/>
      <c r="EK5" s="100"/>
      <c r="EL5" s="100"/>
      <c r="EM5" s="101"/>
      <c r="EN5" s="99" t="s">
        <v>246</v>
      </c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85" t="s">
        <v>292</v>
      </c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</row>
    <row r="6" spans="1:227" ht="10.15" hidden="1" customHeight="1" x14ac:dyDescent="0.35">
      <c r="A6" s="75"/>
      <c r="B6" s="7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5" hidden="1" customHeight="1" x14ac:dyDescent="0.35">
      <c r="A7" s="75"/>
      <c r="B7" s="7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5" hidden="1" customHeight="1" x14ac:dyDescent="0.35">
      <c r="A8" s="75"/>
      <c r="B8" s="7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5" hidden="1" customHeight="1" x14ac:dyDescent="0.35">
      <c r="A9" s="75"/>
      <c r="B9" s="75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5" hidden="1" customHeight="1" x14ac:dyDescent="0.35">
      <c r="A10" s="75"/>
      <c r="B10" s="7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5" customHeight="1" thickBot="1" x14ac:dyDescent="0.4">
      <c r="A11" s="75"/>
      <c r="B11" s="75"/>
      <c r="C11" s="63" t="s">
        <v>26</v>
      </c>
      <c r="D11" s="64" t="s">
        <v>5</v>
      </c>
      <c r="E11" s="64" t="s">
        <v>6</v>
      </c>
      <c r="F11" s="65" t="s">
        <v>34</v>
      </c>
      <c r="G11" s="65" t="s">
        <v>7</v>
      </c>
      <c r="H11" s="65" t="s">
        <v>8</v>
      </c>
      <c r="I11" s="65" t="s">
        <v>27</v>
      </c>
      <c r="J11" s="65" t="s">
        <v>9</v>
      </c>
      <c r="K11" s="65" t="s">
        <v>10</v>
      </c>
      <c r="L11" s="64" t="s">
        <v>39</v>
      </c>
      <c r="M11" s="64" t="s">
        <v>9</v>
      </c>
      <c r="N11" s="64" t="s">
        <v>10</v>
      </c>
      <c r="O11" s="64" t="s">
        <v>28</v>
      </c>
      <c r="P11" s="64" t="s">
        <v>11</v>
      </c>
      <c r="Q11" s="64" t="s">
        <v>4</v>
      </c>
      <c r="R11" s="64" t="s">
        <v>29</v>
      </c>
      <c r="S11" s="64" t="s">
        <v>6</v>
      </c>
      <c r="T11" s="64" t="s">
        <v>12</v>
      </c>
      <c r="U11" s="64" t="s">
        <v>51</v>
      </c>
      <c r="V11" s="64" t="s">
        <v>6</v>
      </c>
      <c r="W11" s="64" t="s">
        <v>12</v>
      </c>
      <c r="X11" s="66" t="s">
        <v>30</v>
      </c>
      <c r="Y11" s="60" t="s">
        <v>10</v>
      </c>
      <c r="Z11" s="63" t="s">
        <v>13</v>
      </c>
      <c r="AA11" s="64" t="s">
        <v>31</v>
      </c>
      <c r="AB11" s="64" t="s">
        <v>14</v>
      </c>
      <c r="AC11" s="64" t="s">
        <v>15</v>
      </c>
      <c r="AD11" s="64" t="s">
        <v>32</v>
      </c>
      <c r="AE11" s="64" t="s">
        <v>4</v>
      </c>
      <c r="AF11" s="64" t="s">
        <v>5</v>
      </c>
      <c r="AG11" s="64" t="s">
        <v>33</v>
      </c>
      <c r="AH11" s="64" t="s">
        <v>12</v>
      </c>
      <c r="AI11" s="64" t="s">
        <v>7</v>
      </c>
      <c r="AJ11" s="64" t="s">
        <v>71</v>
      </c>
      <c r="AK11" s="64" t="s">
        <v>16</v>
      </c>
      <c r="AL11" s="64" t="s">
        <v>9</v>
      </c>
      <c r="AM11" s="64" t="s">
        <v>72</v>
      </c>
      <c r="AN11" s="64"/>
      <c r="AO11" s="64"/>
      <c r="AP11" s="66" t="s">
        <v>73</v>
      </c>
      <c r="AQ11" s="60"/>
      <c r="AR11" s="63"/>
      <c r="AS11" s="66" t="s">
        <v>74</v>
      </c>
      <c r="AT11" s="60"/>
      <c r="AU11" s="63"/>
      <c r="AV11" s="64" t="s">
        <v>75</v>
      </c>
      <c r="AW11" s="64"/>
      <c r="AX11" s="64"/>
      <c r="AY11" s="64" t="s">
        <v>76</v>
      </c>
      <c r="AZ11" s="64"/>
      <c r="BA11" s="64"/>
      <c r="BB11" s="64" t="s">
        <v>77</v>
      </c>
      <c r="BC11" s="64"/>
      <c r="BD11" s="64"/>
      <c r="BE11" s="90" t="s">
        <v>78</v>
      </c>
      <c r="BF11" s="90"/>
      <c r="BG11" s="90"/>
      <c r="BH11" s="64" t="s">
        <v>79</v>
      </c>
      <c r="BI11" s="64"/>
      <c r="BJ11" s="64"/>
      <c r="BK11" s="64" t="s">
        <v>80</v>
      </c>
      <c r="BL11" s="64"/>
      <c r="BM11" s="64"/>
      <c r="BN11" s="64" t="s">
        <v>81</v>
      </c>
      <c r="BO11" s="64"/>
      <c r="BP11" s="64"/>
      <c r="BQ11" s="64" t="s">
        <v>82</v>
      </c>
      <c r="BR11" s="64"/>
      <c r="BS11" s="64"/>
      <c r="BT11" s="64" t="s">
        <v>83</v>
      </c>
      <c r="BU11" s="64"/>
      <c r="BV11" s="64"/>
      <c r="BW11" s="82" t="s">
        <v>84</v>
      </c>
      <c r="BX11" s="82"/>
      <c r="BY11" s="82"/>
      <c r="BZ11" s="82" t="s">
        <v>85</v>
      </c>
      <c r="CA11" s="82"/>
      <c r="CB11" s="88"/>
      <c r="CC11" s="65" t="s">
        <v>140</v>
      </c>
      <c r="CD11" s="65"/>
      <c r="CE11" s="65"/>
      <c r="CF11" s="65" t="s">
        <v>141</v>
      </c>
      <c r="CG11" s="65"/>
      <c r="CH11" s="65"/>
      <c r="CI11" s="85" t="s">
        <v>142</v>
      </c>
      <c r="CJ11" s="85"/>
      <c r="CK11" s="85"/>
      <c r="CL11" s="65" t="s">
        <v>143</v>
      </c>
      <c r="CM11" s="65"/>
      <c r="CN11" s="65"/>
      <c r="CO11" s="65" t="s">
        <v>144</v>
      </c>
      <c r="CP11" s="65"/>
      <c r="CQ11" s="65"/>
      <c r="CR11" s="65" t="s">
        <v>145</v>
      </c>
      <c r="CS11" s="65"/>
      <c r="CT11" s="65"/>
      <c r="CU11" s="65" t="s">
        <v>146</v>
      </c>
      <c r="CV11" s="65"/>
      <c r="CW11" s="65"/>
      <c r="CX11" s="65" t="s">
        <v>147</v>
      </c>
      <c r="CY11" s="65"/>
      <c r="CZ11" s="89"/>
      <c r="DA11" s="96" t="s">
        <v>183</v>
      </c>
      <c r="DB11" s="97"/>
      <c r="DC11" s="98"/>
      <c r="DD11" s="96" t="s">
        <v>184</v>
      </c>
      <c r="DE11" s="97"/>
      <c r="DF11" s="98"/>
      <c r="DG11" s="96" t="s">
        <v>185</v>
      </c>
      <c r="DH11" s="97"/>
      <c r="DI11" s="98"/>
      <c r="DJ11" s="85" t="s">
        <v>186</v>
      </c>
      <c r="DK11" s="85"/>
      <c r="DL11" s="85"/>
      <c r="DM11" s="85" t="s">
        <v>187</v>
      </c>
      <c r="DN11" s="85"/>
      <c r="DO11" s="85"/>
      <c r="DP11" s="85" t="s">
        <v>188</v>
      </c>
      <c r="DQ11" s="85"/>
      <c r="DR11" s="85"/>
      <c r="DS11" s="85" t="s">
        <v>189</v>
      </c>
      <c r="DT11" s="85"/>
      <c r="DU11" s="85"/>
      <c r="DV11" s="85" t="s">
        <v>190</v>
      </c>
      <c r="DW11" s="85"/>
      <c r="DX11" s="85"/>
      <c r="DY11" s="85" t="s">
        <v>191</v>
      </c>
      <c r="DZ11" s="85"/>
      <c r="EA11" s="85"/>
      <c r="EB11" s="96" t="s">
        <v>192</v>
      </c>
      <c r="EC11" s="97"/>
      <c r="ED11" s="97"/>
      <c r="EE11" s="85" t="s">
        <v>230</v>
      </c>
      <c r="EF11" s="85"/>
      <c r="EG11" s="85"/>
      <c r="EH11" s="85" t="s">
        <v>231</v>
      </c>
      <c r="EI11" s="85"/>
      <c r="EJ11" s="85"/>
      <c r="EK11" s="85" t="s">
        <v>232</v>
      </c>
      <c r="EL11" s="85"/>
      <c r="EM11" s="85"/>
      <c r="EN11" s="85" t="s">
        <v>233</v>
      </c>
      <c r="EO11" s="85"/>
      <c r="EP11" s="85"/>
      <c r="EQ11" s="85" t="s">
        <v>234</v>
      </c>
      <c r="ER11" s="85"/>
      <c r="ES11" s="85"/>
      <c r="ET11" s="85" t="s">
        <v>235</v>
      </c>
      <c r="EU11" s="85"/>
      <c r="EV11" s="85"/>
      <c r="EW11" s="85" t="s">
        <v>236</v>
      </c>
      <c r="EX11" s="85"/>
      <c r="EY11" s="85"/>
      <c r="EZ11" s="85" t="s">
        <v>237</v>
      </c>
      <c r="FA11" s="85"/>
      <c r="FB11" s="85"/>
      <c r="FC11" s="85" t="s">
        <v>238</v>
      </c>
      <c r="FD11" s="85"/>
      <c r="FE11" s="85"/>
      <c r="FF11" s="85" t="s">
        <v>239</v>
      </c>
      <c r="FG11" s="85"/>
      <c r="FH11" s="85"/>
      <c r="FI11" s="85" t="s">
        <v>240</v>
      </c>
      <c r="FJ11" s="85"/>
      <c r="FK11" s="85"/>
      <c r="FL11" s="85" t="s">
        <v>241</v>
      </c>
      <c r="FM11" s="85"/>
      <c r="FN11" s="85"/>
      <c r="FO11" s="85" t="s">
        <v>242</v>
      </c>
      <c r="FP11" s="85"/>
      <c r="FQ11" s="85"/>
      <c r="FR11" s="85" t="s">
        <v>243</v>
      </c>
      <c r="FS11" s="85"/>
      <c r="FT11" s="96"/>
      <c r="FU11" s="85" t="s">
        <v>293</v>
      </c>
      <c r="FV11" s="85"/>
      <c r="FW11" s="85"/>
      <c r="FX11" s="85" t="s">
        <v>294</v>
      </c>
      <c r="FY11" s="85"/>
      <c r="FZ11" s="85"/>
      <c r="GA11" s="85" t="s">
        <v>295</v>
      </c>
      <c r="GB11" s="85"/>
      <c r="GC11" s="85"/>
      <c r="GD11" s="85" t="s">
        <v>296</v>
      </c>
      <c r="GE11" s="85"/>
      <c r="GF11" s="85"/>
      <c r="GG11" s="85" t="s">
        <v>297</v>
      </c>
      <c r="GH11" s="85"/>
      <c r="GI11" s="85"/>
      <c r="GJ11" s="85" t="s">
        <v>298</v>
      </c>
      <c r="GK11" s="85"/>
      <c r="GL11" s="85"/>
      <c r="GM11" s="85" t="s">
        <v>299</v>
      </c>
      <c r="GN11" s="85"/>
      <c r="GO11" s="85"/>
      <c r="GP11" s="85" t="s">
        <v>300</v>
      </c>
      <c r="GQ11" s="85"/>
      <c r="GR11" s="85"/>
      <c r="GS11" s="85" t="s">
        <v>301</v>
      </c>
      <c r="GT11" s="85"/>
      <c r="GU11" s="85"/>
      <c r="GV11" s="85" t="s">
        <v>302</v>
      </c>
      <c r="GW11" s="85"/>
      <c r="GX11" s="85"/>
      <c r="GY11" s="85" t="s">
        <v>303</v>
      </c>
      <c r="GZ11" s="85"/>
      <c r="HA11" s="85"/>
      <c r="HB11" s="85" t="s">
        <v>304</v>
      </c>
      <c r="HC11" s="85"/>
      <c r="HD11" s="85"/>
      <c r="HE11" s="85" t="s">
        <v>305</v>
      </c>
      <c r="HF11" s="85"/>
      <c r="HG11" s="85"/>
      <c r="HH11" s="85" t="s">
        <v>306</v>
      </c>
      <c r="HI11" s="85"/>
      <c r="HJ11" s="85"/>
      <c r="HK11" s="85" t="s">
        <v>307</v>
      </c>
      <c r="HL11" s="85"/>
      <c r="HM11" s="85"/>
      <c r="HN11" s="85" t="s">
        <v>308</v>
      </c>
      <c r="HO11" s="85"/>
      <c r="HP11" s="85"/>
      <c r="HQ11" s="85" t="s">
        <v>309</v>
      </c>
      <c r="HR11" s="85"/>
      <c r="HS11" s="85"/>
    </row>
    <row r="12" spans="1:227" ht="156" customHeight="1" thickBot="1" x14ac:dyDescent="0.4">
      <c r="A12" s="75"/>
      <c r="B12" s="75"/>
      <c r="C12" s="72" t="s">
        <v>18</v>
      </c>
      <c r="D12" s="71"/>
      <c r="E12" s="71"/>
      <c r="F12" s="73" t="s">
        <v>401</v>
      </c>
      <c r="G12" s="73"/>
      <c r="H12" s="72"/>
      <c r="I12" s="74" t="s">
        <v>35</v>
      </c>
      <c r="J12" s="73"/>
      <c r="K12" s="73"/>
      <c r="L12" s="71" t="s">
        <v>40</v>
      </c>
      <c r="M12" s="71"/>
      <c r="N12" s="71"/>
      <c r="O12" s="71" t="s">
        <v>44</v>
      </c>
      <c r="P12" s="71"/>
      <c r="Q12" s="71"/>
      <c r="R12" s="71" t="s">
        <v>47</v>
      </c>
      <c r="S12" s="71"/>
      <c r="T12" s="71"/>
      <c r="U12" s="71" t="s">
        <v>52</v>
      </c>
      <c r="V12" s="71"/>
      <c r="W12" s="71"/>
      <c r="X12" s="71" t="s">
        <v>54</v>
      </c>
      <c r="Y12" s="71"/>
      <c r="Z12" s="71"/>
      <c r="AA12" s="71" t="s">
        <v>57</v>
      </c>
      <c r="AB12" s="71"/>
      <c r="AC12" s="71"/>
      <c r="AD12" s="71" t="s">
        <v>61</v>
      </c>
      <c r="AE12" s="71"/>
      <c r="AF12" s="71"/>
      <c r="AG12" s="71" t="s">
        <v>63</v>
      </c>
      <c r="AH12" s="71"/>
      <c r="AI12" s="71"/>
      <c r="AJ12" s="71" t="s">
        <v>67</v>
      </c>
      <c r="AK12" s="71"/>
      <c r="AL12" s="71"/>
      <c r="AM12" s="71" t="s">
        <v>89</v>
      </c>
      <c r="AN12" s="71"/>
      <c r="AO12" s="71"/>
      <c r="AP12" s="71" t="s">
        <v>92</v>
      </c>
      <c r="AQ12" s="71"/>
      <c r="AR12" s="71"/>
      <c r="AS12" s="71" t="s">
        <v>96</v>
      </c>
      <c r="AT12" s="71"/>
      <c r="AU12" s="71"/>
      <c r="AV12" s="71" t="s">
        <v>100</v>
      </c>
      <c r="AW12" s="71"/>
      <c r="AX12" s="71"/>
      <c r="AY12" s="71" t="s">
        <v>101</v>
      </c>
      <c r="AZ12" s="71"/>
      <c r="BA12" s="71"/>
      <c r="BB12" s="71" t="s">
        <v>104</v>
      </c>
      <c r="BC12" s="71"/>
      <c r="BD12" s="71"/>
      <c r="BE12" s="71" t="s">
        <v>108</v>
      </c>
      <c r="BF12" s="71"/>
      <c r="BG12" s="71"/>
      <c r="BH12" s="71" t="s">
        <v>112</v>
      </c>
      <c r="BI12" s="71"/>
      <c r="BJ12" s="71"/>
      <c r="BK12" s="71" t="s">
        <v>116</v>
      </c>
      <c r="BL12" s="71"/>
      <c r="BM12" s="71"/>
      <c r="BN12" s="71" t="s">
        <v>120</v>
      </c>
      <c r="BO12" s="71"/>
      <c r="BP12" s="71"/>
      <c r="BQ12" s="71" t="s">
        <v>124</v>
      </c>
      <c r="BR12" s="71"/>
      <c r="BS12" s="71"/>
      <c r="BT12" s="71" t="s">
        <v>128</v>
      </c>
      <c r="BU12" s="71"/>
      <c r="BV12" s="71"/>
      <c r="BW12" s="71" t="s">
        <v>132</v>
      </c>
      <c r="BX12" s="71"/>
      <c r="BY12" s="71"/>
      <c r="BZ12" s="71" t="s">
        <v>136</v>
      </c>
      <c r="CA12" s="71"/>
      <c r="CB12" s="71"/>
      <c r="CC12" s="83" t="s">
        <v>149</v>
      </c>
      <c r="CD12" s="84"/>
      <c r="CE12" s="91"/>
      <c r="CF12" s="83" t="s">
        <v>153</v>
      </c>
      <c r="CG12" s="84"/>
      <c r="CH12" s="91"/>
      <c r="CI12" s="83" t="s">
        <v>157</v>
      </c>
      <c r="CJ12" s="84"/>
      <c r="CK12" s="91"/>
      <c r="CL12" s="83" t="s">
        <v>161</v>
      </c>
      <c r="CM12" s="84"/>
      <c r="CN12" s="91"/>
      <c r="CO12" s="83" t="s">
        <v>165</v>
      </c>
      <c r="CP12" s="84"/>
      <c r="CQ12" s="91"/>
      <c r="CR12" s="83" t="s">
        <v>169</v>
      </c>
      <c r="CS12" s="84"/>
      <c r="CT12" s="91"/>
      <c r="CU12" s="83" t="s">
        <v>173</v>
      </c>
      <c r="CV12" s="84"/>
      <c r="CW12" s="91"/>
      <c r="CX12" s="83" t="s">
        <v>177</v>
      </c>
      <c r="CY12" s="84"/>
      <c r="CZ12" s="84"/>
      <c r="DA12" s="83" t="s">
        <v>193</v>
      </c>
      <c r="DB12" s="84"/>
      <c r="DC12" s="91"/>
      <c r="DD12" s="83" t="s">
        <v>195</v>
      </c>
      <c r="DE12" s="84"/>
      <c r="DF12" s="91"/>
      <c r="DG12" s="83" t="s">
        <v>199</v>
      </c>
      <c r="DH12" s="84"/>
      <c r="DI12" s="91"/>
      <c r="DJ12" s="83" t="s">
        <v>203</v>
      </c>
      <c r="DK12" s="84"/>
      <c r="DL12" s="91"/>
      <c r="DM12" s="83" t="s">
        <v>207</v>
      </c>
      <c r="DN12" s="84"/>
      <c r="DO12" s="91"/>
      <c r="DP12" s="83" t="s">
        <v>211</v>
      </c>
      <c r="DQ12" s="84"/>
      <c r="DR12" s="91"/>
      <c r="DS12" s="83" t="s">
        <v>215</v>
      </c>
      <c r="DT12" s="84"/>
      <c r="DU12" s="91"/>
      <c r="DV12" s="83" t="s">
        <v>219</v>
      </c>
      <c r="DW12" s="84"/>
      <c r="DX12" s="91"/>
      <c r="DY12" s="83" t="s">
        <v>223</v>
      </c>
      <c r="DZ12" s="84"/>
      <c r="EA12" s="91"/>
      <c r="EB12" s="83" t="s">
        <v>226</v>
      </c>
      <c r="EC12" s="84"/>
      <c r="ED12" s="84"/>
      <c r="EE12" s="83" t="s">
        <v>247</v>
      </c>
      <c r="EF12" s="84"/>
      <c r="EG12" s="91"/>
      <c r="EH12" s="83" t="s">
        <v>251</v>
      </c>
      <c r="EI12" s="84"/>
      <c r="EJ12" s="91"/>
      <c r="EK12" s="83" t="s">
        <v>255</v>
      </c>
      <c r="EL12" s="84"/>
      <c r="EM12" s="91"/>
      <c r="EN12" s="83" t="s">
        <v>259</v>
      </c>
      <c r="EO12" s="84"/>
      <c r="EP12" s="91"/>
      <c r="EQ12" s="83" t="s">
        <v>260</v>
      </c>
      <c r="ER12" s="84"/>
      <c r="ES12" s="91"/>
      <c r="ET12" s="83" t="s">
        <v>264</v>
      </c>
      <c r="EU12" s="84"/>
      <c r="EV12" s="91"/>
      <c r="EW12" s="83" t="s">
        <v>266</v>
      </c>
      <c r="EX12" s="84"/>
      <c r="EY12" s="91"/>
      <c r="EZ12" s="83" t="s">
        <v>268</v>
      </c>
      <c r="FA12" s="84"/>
      <c r="FB12" s="91"/>
      <c r="FC12" s="83" t="s">
        <v>270</v>
      </c>
      <c r="FD12" s="84"/>
      <c r="FE12" s="91"/>
      <c r="FF12" s="83" t="s">
        <v>274</v>
      </c>
      <c r="FG12" s="84"/>
      <c r="FH12" s="91"/>
      <c r="FI12" s="83" t="s">
        <v>277</v>
      </c>
      <c r="FJ12" s="84"/>
      <c r="FK12" s="91"/>
      <c r="FL12" s="83" t="s">
        <v>280</v>
      </c>
      <c r="FM12" s="84"/>
      <c r="FN12" s="91"/>
      <c r="FO12" s="83" t="s">
        <v>284</v>
      </c>
      <c r="FP12" s="84"/>
      <c r="FQ12" s="91"/>
      <c r="FR12" s="83" t="s">
        <v>287</v>
      </c>
      <c r="FS12" s="84"/>
      <c r="FT12" s="84"/>
      <c r="FU12" s="83" t="s">
        <v>313</v>
      </c>
      <c r="FV12" s="84"/>
      <c r="FW12" s="91"/>
      <c r="FX12" s="83" t="s">
        <v>314</v>
      </c>
      <c r="FY12" s="84"/>
      <c r="FZ12" s="91"/>
      <c r="GA12" s="83" t="s">
        <v>318</v>
      </c>
      <c r="GB12" s="84"/>
      <c r="GC12" s="91"/>
      <c r="GD12" s="83" t="s">
        <v>365</v>
      </c>
      <c r="GE12" s="84"/>
      <c r="GF12" s="91"/>
      <c r="GG12" s="83" t="s">
        <v>321</v>
      </c>
      <c r="GH12" s="84"/>
      <c r="GI12" s="91"/>
      <c r="GJ12" s="83" t="s">
        <v>323</v>
      </c>
      <c r="GK12" s="84"/>
      <c r="GL12" s="91"/>
      <c r="GM12" s="83" t="s">
        <v>327</v>
      </c>
      <c r="GN12" s="84"/>
      <c r="GO12" s="91"/>
      <c r="GP12" s="83" t="s">
        <v>329</v>
      </c>
      <c r="GQ12" s="84"/>
      <c r="GR12" s="91"/>
      <c r="GS12" s="83" t="s">
        <v>333</v>
      </c>
      <c r="GT12" s="84"/>
      <c r="GU12" s="91"/>
      <c r="GV12" s="83" t="s">
        <v>335</v>
      </c>
      <c r="GW12" s="84"/>
      <c r="GX12" s="91"/>
      <c r="GY12" s="83" t="s">
        <v>339</v>
      </c>
      <c r="GZ12" s="84"/>
      <c r="HA12" s="91"/>
      <c r="HB12" s="83" t="s">
        <v>343</v>
      </c>
      <c r="HC12" s="84"/>
      <c r="HD12" s="91"/>
      <c r="HE12" s="83" t="s">
        <v>347</v>
      </c>
      <c r="HF12" s="84"/>
      <c r="HG12" s="91"/>
      <c r="HH12" s="83" t="s">
        <v>351</v>
      </c>
      <c r="HI12" s="84"/>
      <c r="HJ12" s="91"/>
      <c r="HK12" s="83" t="s">
        <v>355</v>
      </c>
      <c r="HL12" s="84"/>
      <c r="HM12" s="91"/>
      <c r="HN12" s="83" t="s">
        <v>358</v>
      </c>
      <c r="HO12" s="84"/>
      <c r="HP12" s="91"/>
      <c r="HQ12" s="83" t="s">
        <v>361</v>
      </c>
      <c r="HR12" s="84"/>
      <c r="HS12" s="91"/>
    </row>
    <row r="13" spans="1:227" ht="90.65" customHeight="1" thickBot="1" x14ac:dyDescent="0.4">
      <c r="A13" s="75"/>
      <c r="B13" s="75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5" x14ac:dyDescent="0.3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5" x14ac:dyDescent="0.3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5" x14ac:dyDescent="0.3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5" x14ac:dyDescent="0.3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5" x14ac:dyDescent="0.3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5" x14ac:dyDescent="0.3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5" x14ac:dyDescent="0.3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3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3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3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3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3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3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3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3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3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3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3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3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3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3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3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3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3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3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35">
      <c r="A39" s="67" t="s">
        <v>3209</v>
      </c>
      <c r="B39" s="6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35">
      <c r="A40" s="69" t="s">
        <v>3244</v>
      </c>
      <c r="B40" s="70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35">
      <c r="B41" s="12"/>
      <c r="C41" s="13"/>
      <c r="AI41" s="12"/>
    </row>
    <row r="42" spans="1:227" x14ac:dyDescent="0.35">
      <c r="B42" t="s">
        <v>3215</v>
      </c>
      <c r="AI42" s="12"/>
    </row>
    <row r="43" spans="1:227" x14ac:dyDescent="0.35">
      <c r="B43" t="s">
        <v>3216</v>
      </c>
      <c r="C43" t="s">
        <v>3219</v>
      </c>
      <c r="D43">
        <f>(C40+F40+I40+L40+O40+R40+U40+X40+AA40+AD40+AG40+AJ40)/12</f>
        <v>0</v>
      </c>
      <c r="E43">
        <f>D43/100*25</f>
        <v>0</v>
      </c>
      <c r="AI43" s="12"/>
    </row>
    <row r="44" spans="1:227" x14ac:dyDescent="0.35">
      <c r="B44" t="s">
        <v>3217</v>
      </c>
      <c r="C44" t="s">
        <v>3219</v>
      </c>
      <c r="D44">
        <f>(D40+G40+J40+M40+P40+S40+V40+Y40+AB40+AE40+AH40+AK40)/12</f>
        <v>0</v>
      </c>
      <c r="E44">
        <f>D44/100*25</f>
        <v>0</v>
      </c>
      <c r="AI44" s="12"/>
    </row>
    <row r="45" spans="1:227" x14ac:dyDescent="0.35">
      <c r="B45" t="s">
        <v>3218</v>
      </c>
      <c r="C45" t="s">
        <v>3219</v>
      </c>
      <c r="D45">
        <f>(E40+H40+K40+N40+Q40+T40+W40+Z40+AC40+AF40+AI40+AL40)/12</f>
        <v>0</v>
      </c>
      <c r="E45">
        <f>D45/100*25</f>
        <v>0</v>
      </c>
      <c r="AI45" s="12"/>
    </row>
    <row r="47" spans="1:227" x14ac:dyDescent="0.35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  <c r="E47">
        <f>D47/100*25</f>
        <v>0</v>
      </c>
    </row>
    <row r="48" spans="1:227" x14ac:dyDescent="0.35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 x14ac:dyDescent="0.35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  <c r="E49">
        <f>D49/100*25</f>
        <v>0</v>
      </c>
    </row>
    <row r="51" spans="2:5" x14ac:dyDescent="0.35">
      <c r="B51" t="s">
        <v>3216</v>
      </c>
      <c r="C51" t="s">
        <v>3221</v>
      </c>
      <c r="D51">
        <f>(DA40+DD40+DG40+DJ40+DM40+DP40+DS40+DV40+DY40+EB40)/10</f>
        <v>0</v>
      </c>
      <c r="E51">
        <f>D51/100*25</f>
        <v>0</v>
      </c>
    </row>
    <row r="52" spans="2:5" x14ac:dyDescent="0.35">
      <c r="B52" t="s">
        <v>3217</v>
      </c>
      <c r="C52" t="s">
        <v>3221</v>
      </c>
      <c r="D52">
        <f>(DB40+DE40+DH40+DK40+DN40+DQ40+DT40+DW40+DZ40+EC40)/10</f>
        <v>0</v>
      </c>
      <c r="E52">
        <f>D52/100*25</f>
        <v>0</v>
      </c>
    </row>
    <row r="53" spans="2:5" x14ac:dyDescent="0.35">
      <c r="B53" t="s">
        <v>3218</v>
      </c>
      <c r="C53" t="s">
        <v>3221</v>
      </c>
      <c r="D53">
        <f>(DC40+DF40+DI40+DL40+DO40+DR40+DU40+DX40+EA40+ED40)/10</f>
        <v>0</v>
      </c>
      <c r="E53">
        <f>D53/100*25</f>
        <v>0</v>
      </c>
    </row>
    <row r="55" spans="2:5" x14ac:dyDescent="0.35">
      <c r="B55" t="s">
        <v>3216</v>
      </c>
      <c r="C55" t="s">
        <v>3222</v>
      </c>
      <c r="D55">
        <f>(EE40+EH40+EK40+EN40+EQ40+ET40+EW40+EZ40+FC40+FF40+FI40+FL40+FO40+FR40)/14</f>
        <v>0</v>
      </c>
      <c r="E55">
        <f>D55/100*25</f>
        <v>0</v>
      </c>
    </row>
    <row r="56" spans="2:5" x14ac:dyDescent="0.35">
      <c r="B56" t="s">
        <v>3217</v>
      </c>
      <c r="C56" t="s">
        <v>3222</v>
      </c>
      <c r="D56">
        <f>(EF40+EI40+EL40+EO40+ER40+EU40+EX40+FA40+FD40+FG40+FJ40+FM40+FP40+FS40)/14</f>
        <v>0</v>
      </c>
      <c r="E56">
        <f>D56/100*25</f>
        <v>0</v>
      </c>
    </row>
    <row r="57" spans="2:5" x14ac:dyDescent="0.35">
      <c r="B57" t="s">
        <v>3218</v>
      </c>
      <c r="C57" t="s">
        <v>3222</v>
      </c>
      <c r="D57">
        <f>(EG40+EJ40+EM40+EP40+ES40+EV40+EY40+FB40+FE40+FH40+FK40+FN40+FQ40+FT40)/14</f>
        <v>0</v>
      </c>
      <c r="E57">
        <f>D57/100*25</f>
        <v>0</v>
      </c>
    </row>
    <row r="59" spans="2:5" x14ac:dyDescent="0.35">
      <c r="B59" t="s">
        <v>3216</v>
      </c>
      <c r="C59" t="s">
        <v>3223</v>
      </c>
      <c r="D59">
        <f>(FU40+FX40+GA40+GD40+GG40+GJ40+GM40+GP40+GS40+GV40+GY40+HB40+HE40+HH40+HK40+HN40+HQ40)/17</f>
        <v>0</v>
      </c>
      <c r="E59">
        <f>D59/100*25</f>
        <v>0</v>
      </c>
    </row>
    <row r="60" spans="2:5" x14ac:dyDescent="0.35">
      <c r="B60" t="s">
        <v>3217</v>
      </c>
      <c r="C60" t="s">
        <v>3223</v>
      </c>
      <c r="D60">
        <f>(FV40+FY40+GB40+GE40+GH40+GK40+GN40+GQ40+GT40+GW40+GZ40+HC40+HF40+HI40+HL40+HO40+HR40)/17</f>
        <v>0</v>
      </c>
      <c r="E60">
        <f>D60/100*25</f>
        <v>0</v>
      </c>
    </row>
    <row r="61" spans="2:5" x14ac:dyDescent="0.35">
      <c r="B61" t="s">
        <v>3218</v>
      </c>
      <c r="C61" t="s">
        <v>3223</v>
      </c>
      <c r="D61">
        <f>(FW40+FZ40+GC40+GF40+GI40+GL40+GO40+GR40+GU40+GX40+HA40+HD40+HG40+HJ40+HM40+HP40+HS40)/17</f>
        <v>0</v>
      </c>
      <c r="E61">
        <f>D61/100*25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42"/>
  <sheetViews>
    <sheetView topLeftCell="A3" workbookViewId="0">
      <selection activeCell="H40" sqref="H40"/>
    </sheetView>
  </sheetViews>
  <sheetFormatPr defaultRowHeight="14.5" x14ac:dyDescent="0.35"/>
  <cols>
    <col min="2" max="2" width="31.1796875" customWidth="1"/>
    <col min="59" max="59" width="9.1796875" customWidth="1"/>
  </cols>
  <sheetData>
    <row r="1" spans="1:317" ht="15.5" x14ac:dyDescent="0.3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5" x14ac:dyDescent="0.35">
      <c r="A2" s="105" t="s">
        <v>3240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35">
      <c r="A4" s="75" t="s">
        <v>0</v>
      </c>
      <c r="B4" s="75" t="s">
        <v>1</v>
      </c>
      <c r="C4" s="76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8"/>
      <c r="BH4" s="79" t="s">
        <v>2</v>
      </c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 t="s">
        <v>2</v>
      </c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93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92" t="s">
        <v>244</v>
      </c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102" t="s">
        <v>244</v>
      </c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 t="s">
        <v>244</v>
      </c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 t="s">
        <v>244</v>
      </c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4"/>
      <c r="HT4" s="79" t="s">
        <v>244</v>
      </c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7" t="s">
        <v>291</v>
      </c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7"/>
    </row>
    <row r="5" spans="1:317" ht="15.75" customHeight="1" x14ac:dyDescent="0.35">
      <c r="A5" s="75"/>
      <c r="B5" s="75"/>
      <c r="C5" s="60" t="s">
        <v>88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89" t="s">
        <v>86</v>
      </c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3"/>
      <c r="CU5" s="96" t="s">
        <v>3</v>
      </c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8"/>
      <c r="DP5" s="95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65" t="s">
        <v>387</v>
      </c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99" t="s">
        <v>245</v>
      </c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 t="s">
        <v>426</v>
      </c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 t="s">
        <v>438</v>
      </c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1"/>
      <c r="HT5" s="99" t="s">
        <v>246</v>
      </c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96" t="s">
        <v>292</v>
      </c>
      <c r="IY5" s="97"/>
      <c r="IZ5" s="97"/>
      <c r="JA5" s="97"/>
      <c r="JB5" s="97"/>
      <c r="JC5" s="97"/>
      <c r="JD5" s="97"/>
      <c r="JE5" s="97"/>
      <c r="JF5" s="97"/>
      <c r="JG5" s="97"/>
      <c r="JH5" s="97"/>
      <c r="JI5" s="97"/>
      <c r="JJ5" s="97"/>
      <c r="JK5" s="97"/>
      <c r="JL5" s="97"/>
      <c r="JM5" s="97"/>
      <c r="JN5" s="97"/>
      <c r="JO5" s="97"/>
      <c r="JP5" s="97"/>
      <c r="JQ5" s="97"/>
      <c r="JR5" s="97"/>
      <c r="JS5" s="97"/>
      <c r="JT5" s="97"/>
      <c r="JU5" s="97"/>
      <c r="JV5" s="97"/>
      <c r="JW5" s="97"/>
      <c r="JX5" s="97"/>
      <c r="JY5" s="97"/>
      <c r="JZ5" s="97"/>
      <c r="KA5" s="97"/>
      <c r="KB5" s="97"/>
      <c r="KC5" s="97"/>
      <c r="KD5" s="97"/>
      <c r="KE5" s="97"/>
      <c r="KF5" s="97"/>
      <c r="KG5" s="97"/>
      <c r="KH5" s="97"/>
      <c r="KI5" s="97"/>
      <c r="KJ5" s="97"/>
      <c r="KK5" s="97"/>
      <c r="KL5" s="97"/>
      <c r="KM5" s="97"/>
      <c r="KN5" s="97"/>
      <c r="KO5" s="97"/>
      <c r="KP5" s="97"/>
      <c r="KQ5" s="97"/>
      <c r="KR5" s="97"/>
      <c r="KS5" s="97"/>
      <c r="KT5" s="97"/>
      <c r="KU5" s="97"/>
      <c r="KV5" s="97"/>
      <c r="KW5" s="97"/>
      <c r="KX5" s="97"/>
      <c r="KY5" s="97"/>
      <c r="KZ5" s="97"/>
      <c r="LA5" s="97"/>
      <c r="LB5" s="97"/>
      <c r="LC5" s="97"/>
      <c r="LD5" s="97"/>
      <c r="LE5" s="98"/>
    </row>
    <row r="6" spans="1:317" ht="0.75" customHeight="1" x14ac:dyDescent="0.35">
      <c r="A6" s="75"/>
      <c r="B6" s="75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5" hidden="1" x14ac:dyDescent="0.35">
      <c r="A7" s="75"/>
      <c r="B7" s="75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5" hidden="1" x14ac:dyDescent="0.35">
      <c r="A8" s="75"/>
      <c r="B8" s="75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5" hidden="1" x14ac:dyDescent="0.35">
      <c r="A9" s="75"/>
      <c r="B9" s="75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5" hidden="1" x14ac:dyDescent="0.35">
      <c r="A10" s="75"/>
      <c r="B10" s="75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" thickBot="1" x14ac:dyDescent="0.4">
      <c r="A11" s="75"/>
      <c r="B11" s="75"/>
      <c r="C11" s="63" t="s">
        <v>368</v>
      </c>
      <c r="D11" s="64" t="s">
        <v>5</v>
      </c>
      <c r="E11" s="64" t="s">
        <v>6</v>
      </c>
      <c r="F11" s="65" t="s">
        <v>369</v>
      </c>
      <c r="G11" s="65" t="s">
        <v>7</v>
      </c>
      <c r="H11" s="65" t="s">
        <v>8</v>
      </c>
      <c r="I11" s="65" t="s">
        <v>370</v>
      </c>
      <c r="J11" s="65" t="s">
        <v>9</v>
      </c>
      <c r="K11" s="65" t="s">
        <v>10</v>
      </c>
      <c r="L11" s="64" t="s">
        <v>371</v>
      </c>
      <c r="M11" s="64" t="s">
        <v>9</v>
      </c>
      <c r="N11" s="64" t="s">
        <v>10</v>
      </c>
      <c r="O11" s="64" t="s">
        <v>372</v>
      </c>
      <c r="P11" s="64" t="s">
        <v>11</v>
      </c>
      <c r="Q11" s="64" t="s">
        <v>4</v>
      </c>
      <c r="R11" s="64" t="s">
        <v>373</v>
      </c>
      <c r="S11" s="64" t="s">
        <v>6</v>
      </c>
      <c r="T11" s="64" t="s">
        <v>12</v>
      </c>
      <c r="U11" s="64" t="s">
        <v>374</v>
      </c>
      <c r="V11" s="64" t="s">
        <v>6</v>
      </c>
      <c r="W11" s="64" t="s">
        <v>12</v>
      </c>
      <c r="X11" s="66" t="s">
        <v>375</v>
      </c>
      <c r="Y11" s="60" t="s">
        <v>10</v>
      </c>
      <c r="Z11" s="63" t="s">
        <v>13</v>
      </c>
      <c r="AA11" s="64" t="s">
        <v>376</v>
      </c>
      <c r="AB11" s="64" t="s">
        <v>14</v>
      </c>
      <c r="AC11" s="64" t="s">
        <v>15</v>
      </c>
      <c r="AD11" s="64" t="s">
        <v>377</v>
      </c>
      <c r="AE11" s="64" t="s">
        <v>4</v>
      </c>
      <c r="AF11" s="64" t="s">
        <v>5</v>
      </c>
      <c r="AG11" s="64" t="s">
        <v>378</v>
      </c>
      <c r="AH11" s="64" t="s">
        <v>12</v>
      </c>
      <c r="AI11" s="64" t="s">
        <v>7</v>
      </c>
      <c r="AJ11" s="89" t="s">
        <v>379</v>
      </c>
      <c r="AK11" s="112"/>
      <c r="AL11" s="112"/>
      <c r="AM11" s="89" t="s">
        <v>380</v>
      </c>
      <c r="AN11" s="112"/>
      <c r="AO11" s="112"/>
      <c r="AP11" s="89" t="s">
        <v>381</v>
      </c>
      <c r="AQ11" s="112"/>
      <c r="AR11" s="112"/>
      <c r="AS11" s="89" t="s">
        <v>382</v>
      </c>
      <c r="AT11" s="112"/>
      <c r="AU11" s="112"/>
      <c r="AV11" s="89" t="s">
        <v>383</v>
      </c>
      <c r="AW11" s="112"/>
      <c r="AX11" s="112"/>
      <c r="AY11" s="89" t="s">
        <v>384</v>
      </c>
      <c r="AZ11" s="112"/>
      <c r="BA11" s="112"/>
      <c r="BB11" s="89" t="s">
        <v>385</v>
      </c>
      <c r="BC11" s="112"/>
      <c r="BD11" s="112"/>
      <c r="BE11" s="89" t="s">
        <v>386</v>
      </c>
      <c r="BF11" s="112"/>
      <c r="BG11" s="112"/>
      <c r="BH11" s="64" t="s">
        <v>402</v>
      </c>
      <c r="BI11" s="64"/>
      <c r="BJ11" s="64"/>
      <c r="BK11" s="66" t="s">
        <v>5</v>
      </c>
      <c r="BL11" s="60"/>
      <c r="BM11" s="63"/>
      <c r="BN11" s="66" t="s">
        <v>403</v>
      </c>
      <c r="BO11" s="60"/>
      <c r="BP11" s="63"/>
      <c r="BQ11" s="64" t="s">
        <v>12</v>
      </c>
      <c r="BR11" s="64"/>
      <c r="BS11" s="64"/>
      <c r="BT11" s="64" t="s">
        <v>7</v>
      </c>
      <c r="BU11" s="64"/>
      <c r="BV11" s="64"/>
      <c r="BW11" s="64" t="s">
        <v>8</v>
      </c>
      <c r="BX11" s="64"/>
      <c r="BY11" s="64"/>
      <c r="BZ11" s="90" t="s">
        <v>16</v>
      </c>
      <c r="CA11" s="90"/>
      <c r="CB11" s="90"/>
      <c r="CC11" s="64" t="s">
        <v>9</v>
      </c>
      <c r="CD11" s="64"/>
      <c r="CE11" s="64"/>
      <c r="CF11" s="64" t="s">
        <v>10</v>
      </c>
      <c r="CG11" s="64"/>
      <c r="CH11" s="64"/>
      <c r="CI11" s="64" t="s">
        <v>13</v>
      </c>
      <c r="CJ11" s="64"/>
      <c r="CK11" s="64"/>
      <c r="CL11" s="64" t="s">
        <v>404</v>
      </c>
      <c r="CM11" s="64"/>
      <c r="CN11" s="64"/>
      <c r="CO11" s="64" t="s">
        <v>14</v>
      </c>
      <c r="CP11" s="64"/>
      <c r="CQ11" s="64"/>
      <c r="CR11" s="82" t="s">
        <v>15</v>
      </c>
      <c r="CS11" s="82"/>
      <c r="CT11" s="82"/>
      <c r="CU11" s="82" t="s">
        <v>405</v>
      </c>
      <c r="CV11" s="82"/>
      <c r="CW11" s="88"/>
      <c r="CX11" s="65" t="s">
        <v>406</v>
      </c>
      <c r="CY11" s="65"/>
      <c r="CZ11" s="65"/>
      <c r="DA11" s="65" t="s">
        <v>407</v>
      </c>
      <c r="DB11" s="65"/>
      <c r="DC11" s="65"/>
      <c r="DD11" s="85" t="s">
        <v>408</v>
      </c>
      <c r="DE11" s="85"/>
      <c r="DF11" s="85"/>
      <c r="DG11" s="65" t="s">
        <v>409</v>
      </c>
      <c r="DH11" s="65"/>
      <c r="DI11" s="65"/>
      <c r="DJ11" s="65" t="s">
        <v>410</v>
      </c>
      <c r="DK11" s="65"/>
      <c r="DL11" s="65"/>
      <c r="DM11" s="65" t="s">
        <v>411</v>
      </c>
      <c r="DN11" s="65"/>
      <c r="DO11" s="65"/>
      <c r="DP11" s="96" t="s">
        <v>396</v>
      </c>
      <c r="DQ11" s="97"/>
      <c r="DR11" s="98"/>
      <c r="DS11" s="96" t="s">
        <v>397</v>
      </c>
      <c r="DT11" s="97"/>
      <c r="DU11" s="98"/>
      <c r="DV11" s="96" t="s">
        <v>398</v>
      </c>
      <c r="DW11" s="97"/>
      <c r="DX11" s="98"/>
      <c r="DY11" s="85" t="s">
        <v>399</v>
      </c>
      <c r="DZ11" s="85"/>
      <c r="EA11" s="85"/>
      <c r="EB11" s="85" t="s">
        <v>400</v>
      </c>
      <c r="EC11" s="85"/>
      <c r="ED11" s="85"/>
      <c r="EE11" s="85" t="s">
        <v>412</v>
      </c>
      <c r="EF11" s="85"/>
      <c r="EG11" s="85"/>
      <c r="EH11" s="85" t="s">
        <v>413</v>
      </c>
      <c r="EI11" s="85"/>
      <c r="EJ11" s="85"/>
      <c r="EK11" s="85" t="s">
        <v>414</v>
      </c>
      <c r="EL11" s="85"/>
      <c r="EM11" s="85"/>
      <c r="EN11" s="85" t="s">
        <v>415</v>
      </c>
      <c r="EO11" s="85"/>
      <c r="EP11" s="96"/>
      <c r="EQ11" s="85" t="s">
        <v>388</v>
      </c>
      <c r="ER11" s="85"/>
      <c r="ES11" s="85"/>
      <c r="ET11" s="85" t="s">
        <v>389</v>
      </c>
      <c r="EU11" s="85"/>
      <c r="EV11" s="85"/>
      <c r="EW11" s="85" t="s">
        <v>390</v>
      </c>
      <c r="EX11" s="85"/>
      <c r="EY11" s="85"/>
      <c r="EZ11" s="85" t="s">
        <v>391</v>
      </c>
      <c r="FA11" s="85"/>
      <c r="FB11" s="85"/>
      <c r="FC11" s="85" t="s">
        <v>392</v>
      </c>
      <c r="FD11" s="85"/>
      <c r="FE11" s="85"/>
      <c r="FF11" s="85" t="s">
        <v>393</v>
      </c>
      <c r="FG11" s="85"/>
      <c r="FH11" s="85"/>
      <c r="FI11" s="85" t="s">
        <v>394</v>
      </c>
      <c r="FJ11" s="85"/>
      <c r="FK11" s="85"/>
      <c r="FL11" s="85" t="s">
        <v>395</v>
      </c>
      <c r="FM11" s="85"/>
      <c r="FN11" s="85"/>
      <c r="FO11" s="85" t="s">
        <v>431</v>
      </c>
      <c r="FP11" s="85"/>
      <c r="FQ11" s="85"/>
      <c r="FR11" s="85" t="s">
        <v>432</v>
      </c>
      <c r="FS11" s="85"/>
      <c r="FT11" s="85"/>
      <c r="FU11" s="85" t="s">
        <v>433</v>
      </c>
      <c r="FV11" s="85"/>
      <c r="FW11" s="85"/>
      <c r="FX11" s="85" t="s">
        <v>434</v>
      </c>
      <c r="FY11" s="85"/>
      <c r="FZ11" s="85"/>
      <c r="GA11" s="85" t="s">
        <v>435</v>
      </c>
      <c r="GB11" s="85"/>
      <c r="GC11" s="85"/>
      <c r="GD11" s="85" t="s">
        <v>436</v>
      </c>
      <c r="GE11" s="85"/>
      <c r="GF11" s="85"/>
      <c r="GG11" s="96" t="s">
        <v>437</v>
      </c>
      <c r="GH11" s="97"/>
      <c r="GI11" s="98"/>
      <c r="GJ11" s="96" t="s">
        <v>427</v>
      </c>
      <c r="GK11" s="97"/>
      <c r="GL11" s="98"/>
      <c r="GM11" s="96" t="s">
        <v>428</v>
      </c>
      <c r="GN11" s="97"/>
      <c r="GO11" s="98"/>
      <c r="GP11" s="96" t="s">
        <v>429</v>
      </c>
      <c r="GQ11" s="97"/>
      <c r="GR11" s="98"/>
      <c r="GS11" s="96" t="s">
        <v>430</v>
      </c>
      <c r="GT11" s="97"/>
      <c r="GU11" s="98"/>
      <c r="GV11" s="96" t="s">
        <v>439</v>
      </c>
      <c r="GW11" s="97"/>
      <c r="GX11" s="98"/>
      <c r="GY11" s="96" t="s">
        <v>440</v>
      </c>
      <c r="GZ11" s="97"/>
      <c r="HA11" s="98"/>
      <c r="HB11" s="96" t="s">
        <v>441</v>
      </c>
      <c r="HC11" s="97"/>
      <c r="HD11" s="98"/>
      <c r="HE11" s="96" t="s">
        <v>442</v>
      </c>
      <c r="HF11" s="97"/>
      <c r="HG11" s="98"/>
      <c r="HH11" s="96" t="s">
        <v>443</v>
      </c>
      <c r="HI11" s="97"/>
      <c r="HJ11" s="98"/>
      <c r="HK11" s="96" t="s">
        <v>444</v>
      </c>
      <c r="HL11" s="97"/>
      <c r="HM11" s="98"/>
      <c r="HN11" s="96" t="s">
        <v>445</v>
      </c>
      <c r="HO11" s="97"/>
      <c r="HP11" s="98"/>
      <c r="HQ11" s="96" t="s">
        <v>446</v>
      </c>
      <c r="HR11" s="97"/>
      <c r="HS11" s="98"/>
      <c r="HT11" s="98" t="s">
        <v>416</v>
      </c>
      <c r="HU11" s="85"/>
      <c r="HV11" s="85"/>
      <c r="HW11" s="85" t="s">
        <v>417</v>
      </c>
      <c r="HX11" s="85"/>
      <c r="HY11" s="85"/>
      <c r="HZ11" s="85" t="s">
        <v>418</v>
      </c>
      <c r="IA11" s="85"/>
      <c r="IB11" s="85"/>
      <c r="IC11" s="85" t="s">
        <v>419</v>
      </c>
      <c r="ID11" s="85"/>
      <c r="IE11" s="85"/>
      <c r="IF11" s="85" t="s">
        <v>420</v>
      </c>
      <c r="IG11" s="85"/>
      <c r="IH11" s="85"/>
      <c r="II11" s="85" t="s">
        <v>421</v>
      </c>
      <c r="IJ11" s="85"/>
      <c r="IK11" s="85"/>
      <c r="IL11" s="85" t="s">
        <v>422</v>
      </c>
      <c r="IM11" s="85"/>
      <c r="IN11" s="85"/>
      <c r="IO11" s="85" t="s">
        <v>423</v>
      </c>
      <c r="IP11" s="85"/>
      <c r="IQ11" s="85"/>
      <c r="IR11" s="85" t="s">
        <v>424</v>
      </c>
      <c r="IS11" s="85"/>
      <c r="IT11" s="85"/>
      <c r="IU11" s="85" t="s">
        <v>425</v>
      </c>
      <c r="IV11" s="85"/>
      <c r="IW11" s="85"/>
      <c r="IX11" s="85" t="s">
        <v>447</v>
      </c>
      <c r="IY11" s="85"/>
      <c r="IZ11" s="85"/>
      <c r="JA11" s="85" t="s">
        <v>448</v>
      </c>
      <c r="JB11" s="85"/>
      <c r="JC11" s="85"/>
      <c r="JD11" s="85" t="s">
        <v>449</v>
      </c>
      <c r="JE11" s="85"/>
      <c r="JF11" s="85"/>
      <c r="JG11" s="85" t="s">
        <v>450</v>
      </c>
      <c r="JH11" s="85"/>
      <c r="JI11" s="85"/>
      <c r="JJ11" s="85" t="s">
        <v>451</v>
      </c>
      <c r="JK11" s="85"/>
      <c r="JL11" s="85"/>
      <c r="JM11" s="85" t="s">
        <v>452</v>
      </c>
      <c r="JN11" s="85"/>
      <c r="JO11" s="85"/>
      <c r="JP11" s="85" t="s">
        <v>453</v>
      </c>
      <c r="JQ11" s="85"/>
      <c r="JR11" s="85"/>
      <c r="JS11" s="85" t="s">
        <v>454</v>
      </c>
      <c r="JT11" s="85"/>
      <c r="JU11" s="85"/>
      <c r="JV11" s="85" t="s">
        <v>455</v>
      </c>
      <c r="JW11" s="85"/>
      <c r="JX11" s="85"/>
      <c r="JY11" s="85" t="s">
        <v>456</v>
      </c>
      <c r="JZ11" s="85"/>
      <c r="KA11" s="85"/>
      <c r="KB11" s="85" t="s">
        <v>457</v>
      </c>
      <c r="KC11" s="85"/>
      <c r="KD11" s="85"/>
      <c r="KE11" s="85" t="s">
        <v>458</v>
      </c>
      <c r="KF11" s="85"/>
      <c r="KG11" s="85"/>
      <c r="KH11" s="85" t="s">
        <v>459</v>
      </c>
      <c r="KI11" s="85"/>
      <c r="KJ11" s="85"/>
      <c r="KK11" s="85" t="s">
        <v>460</v>
      </c>
      <c r="KL11" s="85"/>
      <c r="KM11" s="85"/>
      <c r="KN11" s="85" t="s">
        <v>461</v>
      </c>
      <c r="KO11" s="85"/>
      <c r="KP11" s="85"/>
      <c r="KQ11" s="85" t="s">
        <v>462</v>
      </c>
      <c r="KR11" s="85"/>
      <c r="KS11" s="85"/>
      <c r="KT11" s="85" t="s">
        <v>463</v>
      </c>
      <c r="KU11" s="85"/>
      <c r="KV11" s="96"/>
      <c r="KW11" s="85" t="s">
        <v>464</v>
      </c>
      <c r="KX11" s="85"/>
      <c r="KY11" s="96"/>
      <c r="KZ11" s="85" t="s">
        <v>465</v>
      </c>
      <c r="LA11" s="85"/>
      <c r="LB11" s="96"/>
      <c r="LC11" s="85" t="s">
        <v>466</v>
      </c>
      <c r="LD11" s="85"/>
      <c r="LE11" s="85"/>
    </row>
    <row r="12" spans="1:317" ht="110.25" customHeight="1" thickBot="1" x14ac:dyDescent="0.4">
      <c r="A12" s="75"/>
      <c r="B12" s="75"/>
      <c r="C12" s="83" t="s">
        <v>467</v>
      </c>
      <c r="D12" s="84"/>
      <c r="E12" s="91"/>
      <c r="F12" s="83" t="s">
        <v>471</v>
      </c>
      <c r="G12" s="84"/>
      <c r="H12" s="91"/>
      <c r="I12" s="83" t="s">
        <v>475</v>
      </c>
      <c r="J12" s="84"/>
      <c r="K12" s="91"/>
      <c r="L12" s="83" t="s">
        <v>479</v>
      </c>
      <c r="M12" s="84"/>
      <c r="N12" s="91"/>
      <c r="O12" s="83" t="s">
        <v>483</v>
      </c>
      <c r="P12" s="84"/>
      <c r="Q12" s="91"/>
      <c r="R12" s="83" t="s">
        <v>484</v>
      </c>
      <c r="S12" s="84"/>
      <c r="T12" s="91"/>
      <c r="U12" s="83" t="s">
        <v>488</v>
      </c>
      <c r="V12" s="84"/>
      <c r="W12" s="91"/>
      <c r="X12" s="83" t="s">
        <v>493</v>
      </c>
      <c r="Y12" s="84"/>
      <c r="Z12" s="91"/>
      <c r="AA12" s="83" t="s">
        <v>497</v>
      </c>
      <c r="AB12" s="84"/>
      <c r="AC12" s="91"/>
      <c r="AD12" s="83" t="s">
        <v>501</v>
      </c>
      <c r="AE12" s="84"/>
      <c r="AF12" s="91"/>
      <c r="AG12" s="83" t="s">
        <v>505</v>
      </c>
      <c r="AH12" s="84"/>
      <c r="AI12" s="91"/>
      <c r="AJ12" s="83" t="s">
        <v>508</v>
      </c>
      <c r="AK12" s="84"/>
      <c r="AL12" s="91"/>
      <c r="AM12" s="83" t="s">
        <v>511</v>
      </c>
      <c r="AN12" s="84"/>
      <c r="AO12" s="91"/>
      <c r="AP12" s="83" t="s">
        <v>514</v>
      </c>
      <c r="AQ12" s="84"/>
      <c r="AR12" s="91"/>
      <c r="AS12" s="83" t="s">
        <v>518</v>
      </c>
      <c r="AT12" s="84"/>
      <c r="AU12" s="91"/>
      <c r="AV12" s="83" t="s">
        <v>521</v>
      </c>
      <c r="AW12" s="84"/>
      <c r="AX12" s="91"/>
      <c r="AY12" s="83" t="s">
        <v>525</v>
      </c>
      <c r="AZ12" s="84"/>
      <c r="BA12" s="91"/>
      <c r="BB12" s="83" t="s">
        <v>529</v>
      </c>
      <c r="BC12" s="84"/>
      <c r="BD12" s="91"/>
      <c r="BE12" s="83" t="s">
        <v>533</v>
      </c>
      <c r="BF12" s="84"/>
      <c r="BG12" s="91"/>
      <c r="BH12" s="83" t="s">
        <v>537</v>
      </c>
      <c r="BI12" s="84"/>
      <c r="BJ12" s="91"/>
      <c r="BK12" s="83" t="s">
        <v>539</v>
      </c>
      <c r="BL12" s="84"/>
      <c r="BM12" s="91"/>
      <c r="BN12" s="83" t="s">
        <v>541</v>
      </c>
      <c r="BO12" s="84"/>
      <c r="BP12" s="91"/>
      <c r="BQ12" s="83" t="s">
        <v>543</v>
      </c>
      <c r="BR12" s="84"/>
      <c r="BS12" s="91"/>
      <c r="BT12" s="83" t="s">
        <v>547</v>
      </c>
      <c r="BU12" s="84"/>
      <c r="BV12" s="91"/>
      <c r="BW12" s="83" t="s">
        <v>550</v>
      </c>
      <c r="BX12" s="84"/>
      <c r="BY12" s="91"/>
      <c r="BZ12" s="83" t="s">
        <v>553</v>
      </c>
      <c r="CA12" s="84"/>
      <c r="CB12" s="91"/>
      <c r="CC12" s="83" t="s">
        <v>555</v>
      </c>
      <c r="CD12" s="84"/>
      <c r="CE12" s="91"/>
      <c r="CF12" s="83" t="s">
        <v>557</v>
      </c>
      <c r="CG12" s="84"/>
      <c r="CH12" s="91"/>
      <c r="CI12" s="83" t="s">
        <v>561</v>
      </c>
      <c r="CJ12" s="84"/>
      <c r="CK12" s="91"/>
      <c r="CL12" s="83" t="s">
        <v>565</v>
      </c>
      <c r="CM12" s="84"/>
      <c r="CN12" s="91"/>
      <c r="CO12" s="83" t="s">
        <v>569</v>
      </c>
      <c r="CP12" s="84"/>
      <c r="CQ12" s="91"/>
      <c r="CR12" s="83" t="s">
        <v>573</v>
      </c>
      <c r="CS12" s="84"/>
      <c r="CT12" s="91"/>
      <c r="CU12" s="83" t="s">
        <v>575</v>
      </c>
      <c r="CV12" s="84"/>
      <c r="CW12" s="91"/>
      <c r="CX12" s="83" t="s">
        <v>579</v>
      </c>
      <c r="CY12" s="84"/>
      <c r="CZ12" s="91"/>
      <c r="DA12" s="83" t="s">
        <v>582</v>
      </c>
      <c r="DB12" s="84"/>
      <c r="DC12" s="91"/>
      <c r="DD12" s="83" t="s">
        <v>586</v>
      </c>
      <c r="DE12" s="84"/>
      <c r="DF12" s="91"/>
      <c r="DG12" s="83" t="s">
        <v>589</v>
      </c>
      <c r="DH12" s="84"/>
      <c r="DI12" s="91"/>
      <c r="DJ12" s="83" t="s">
        <v>593</v>
      </c>
      <c r="DK12" s="84"/>
      <c r="DL12" s="91"/>
      <c r="DM12" s="83" t="s">
        <v>597</v>
      </c>
      <c r="DN12" s="84"/>
      <c r="DO12" s="91"/>
      <c r="DP12" s="83" t="s">
        <v>598</v>
      </c>
      <c r="DQ12" s="84"/>
      <c r="DR12" s="91"/>
      <c r="DS12" s="83" t="s">
        <v>601</v>
      </c>
      <c r="DT12" s="84"/>
      <c r="DU12" s="91"/>
      <c r="DV12" s="114" t="s">
        <v>604</v>
      </c>
      <c r="DW12" s="115"/>
      <c r="DX12" s="116"/>
      <c r="DY12" s="83" t="s">
        <v>608</v>
      </c>
      <c r="DZ12" s="84"/>
      <c r="EA12" s="91"/>
      <c r="EB12" s="83" t="s">
        <v>612</v>
      </c>
      <c r="EC12" s="84"/>
      <c r="ED12" s="91"/>
      <c r="EE12" s="83" t="s">
        <v>613</v>
      </c>
      <c r="EF12" s="84"/>
      <c r="EG12" s="91"/>
      <c r="EH12" s="83" t="s">
        <v>616</v>
      </c>
      <c r="EI12" s="84"/>
      <c r="EJ12" s="91"/>
      <c r="EK12" s="83" t="s">
        <v>617</v>
      </c>
      <c r="EL12" s="84"/>
      <c r="EM12" s="91"/>
      <c r="EN12" s="83" t="s">
        <v>620</v>
      </c>
      <c r="EO12" s="84"/>
      <c r="EP12" s="91"/>
      <c r="EQ12" s="83" t="s">
        <v>624</v>
      </c>
      <c r="ER12" s="84"/>
      <c r="ES12" s="91"/>
      <c r="ET12" s="83" t="s">
        <v>628</v>
      </c>
      <c r="EU12" s="84"/>
      <c r="EV12" s="91"/>
      <c r="EW12" s="83" t="s">
        <v>631</v>
      </c>
      <c r="EX12" s="84"/>
      <c r="EY12" s="91"/>
      <c r="EZ12" s="83" t="s">
        <v>634</v>
      </c>
      <c r="FA12" s="84"/>
      <c r="FB12" s="91"/>
      <c r="FC12" s="83" t="s">
        <v>638</v>
      </c>
      <c r="FD12" s="84"/>
      <c r="FE12" s="91"/>
      <c r="FF12" s="83" t="s">
        <v>642</v>
      </c>
      <c r="FG12" s="84"/>
      <c r="FH12" s="91"/>
      <c r="FI12" s="83" t="s">
        <v>646</v>
      </c>
      <c r="FJ12" s="84"/>
      <c r="FK12" s="91"/>
      <c r="FL12" s="83" t="s">
        <v>648</v>
      </c>
      <c r="FM12" s="84"/>
      <c r="FN12" s="91"/>
      <c r="FO12" s="83" t="s">
        <v>650</v>
      </c>
      <c r="FP12" s="84"/>
      <c r="FQ12" s="91"/>
      <c r="FR12" s="83" t="s">
        <v>652</v>
      </c>
      <c r="FS12" s="84"/>
      <c r="FT12" s="91"/>
      <c r="FU12" s="83" t="s">
        <v>653</v>
      </c>
      <c r="FV12" s="84"/>
      <c r="FW12" s="91"/>
      <c r="FX12" s="83" t="s">
        <v>654</v>
      </c>
      <c r="FY12" s="84"/>
      <c r="FZ12" s="91"/>
      <c r="GA12" s="83" t="s">
        <v>658</v>
      </c>
      <c r="GB12" s="84"/>
      <c r="GC12" s="91"/>
      <c r="GD12" s="83" t="s">
        <v>661</v>
      </c>
      <c r="GE12" s="84"/>
      <c r="GF12" s="91"/>
      <c r="GG12" s="83" t="s">
        <v>665</v>
      </c>
      <c r="GH12" s="84"/>
      <c r="GI12" s="91"/>
      <c r="GJ12" s="83" t="s">
        <v>667</v>
      </c>
      <c r="GK12" s="84"/>
      <c r="GL12" s="91"/>
      <c r="GM12" s="83" t="s">
        <v>669</v>
      </c>
      <c r="GN12" s="84"/>
      <c r="GO12" s="91"/>
      <c r="GP12" s="83" t="s">
        <v>673</v>
      </c>
      <c r="GQ12" s="84"/>
      <c r="GR12" s="91"/>
      <c r="GS12" s="83" t="s">
        <v>675</v>
      </c>
      <c r="GT12" s="84"/>
      <c r="GU12" s="91"/>
      <c r="GV12" s="83" t="s">
        <v>678</v>
      </c>
      <c r="GW12" s="84"/>
      <c r="GX12" s="91"/>
      <c r="GY12" s="83" t="s">
        <v>682</v>
      </c>
      <c r="GZ12" s="84"/>
      <c r="HA12" s="91"/>
      <c r="HB12" s="83" t="s">
        <v>685</v>
      </c>
      <c r="HC12" s="84"/>
      <c r="HD12" s="91"/>
      <c r="HE12" s="83" t="s">
        <v>686</v>
      </c>
      <c r="HF12" s="84"/>
      <c r="HG12" s="91"/>
      <c r="HH12" s="83" t="s">
        <v>690</v>
      </c>
      <c r="HI12" s="84"/>
      <c r="HJ12" s="91"/>
      <c r="HK12" s="83" t="s">
        <v>694</v>
      </c>
      <c r="HL12" s="84"/>
      <c r="HM12" s="91"/>
      <c r="HN12" s="83" t="s">
        <v>698</v>
      </c>
      <c r="HO12" s="84"/>
      <c r="HP12" s="91"/>
      <c r="HQ12" s="83" t="s">
        <v>699</v>
      </c>
      <c r="HR12" s="84"/>
      <c r="HS12" s="91"/>
      <c r="HT12" s="83" t="s">
        <v>700</v>
      </c>
      <c r="HU12" s="84"/>
      <c r="HV12" s="91"/>
      <c r="HW12" s="83" t="s">
        <v>704</v>
      </c>
      <c r="HX12" s="84"/>
      <c r="HY12" s="91"/>
      <c r="HZ12" s="83" t="s">
        <v>706</v>
      </c>
      <c r="IA12" s="84"/>
      <c r="IB12" s="91"/>
      <c r="IC12" s="83" t="s">
        <v>708</v>
      </c>
      <c r="ID12" s="84"/>
      <c r="IE12" s="91"/>
      <c r="IF12" s="83" t="s">
        <v>712</v>
      </c>
      <c r="IG12" s="84"/>
      <c r="IH12" s="91"/>
      <c r="II12" s="83" t="s">
        <v>713</v>
      </c>
      <c r="IJ12" s="84"/>
      <c r="IK12" s="91"/>
      <c r="IL12" s="83" t="s">
        <v>715</v>
      </c>
      <c r="IM12" s="84"/>
      <c r="IN12" s="91"/>
      <c r="IO12" s="83" t="s">
        <v>719</v>
      </c>
      <c r="IP12" s="84"/>
      <c r="IQ12" s="91"/>
      <c r="IR12" s="83" t="s">
        <v>722</v>
      </c>
      <c r="IS12" s="84"/>
      <c r="IT12" s="91"/>
      <c r="IU12" s="83" t="s">
        <v>726</v>
      </c>
      <c r="IV12" s="84"/>
      <c r="IW12" s="91"/>
      <c r="IX12" s="83" t="s">
        <v>728</v>
      </c>
      <c r="IY12" s="84"/>
      <c r="IZ12" s="91"/>
      <c r="JA12" s="83" t="s">
        <v>732</v>
      </c>
      <c r="JB12" s="84"/>
      <c r="JC12" s="91"/>
      <c r="JD12" s="83" t="s">
        <v>736</v>
      </c>
      <c r="JE12" s="84"/>
      <c r="JF12" s="91"/>
      <c r="JG12" s="83" t="s">
        <v>738</v>
      </c>
      <c r="JH12" s="84"/>
      <c r="JI12" s="91"/>
      <c r="JJ12" s="83" t="s">
        <v>742</v>
      </c>
      <c r="JK12" s="84"/>
      <c r="JL12" s="91"/>
      <c r="JM12" s="83" t="s">
        <v>745</v>
      </c>
      <c r="JN12" s="84"/>
      <c r="JO12" s="91"/>
      <c r="JP12" s="83" t="s">
        <v>749</v>
      </c>
      <c r="JQ12" s="84"/>
      <c r="JR12" s="91"/>
      <c r="JS12" s="83" t="s">
        <v>750</v>
      </c>
      <c r="JT12" s="84"/>
      <c r="JU12" s="91"/>
      <c r="JV12" s="83" t="s">
        <v>754</v>
      </c>
      <c r="JW12" s="84"/>
      <c r="JX12" s="91"/>
      <c r="JY12" s="83" t="s">
        <v>758</v>
      </c>
      <c r="JZ12" s="84"/>
      <c r="KA12" s="91"/>
      <c r="KB12" s="83" t="s">
        <v>762</v>
      </c>
      <c r="KC12" s="84"/>
      <c r="KD12" s="91"/>
      <c r="KE12" s="83" t="s">
        <v>766</v>
      </c>
      <c r="KF12" s="84"/>
      <c r="KG12" s="91"/>
      <c r="KH12" s="83" t="s">
        <v>770</v>
      </c>
      <c r="KI12" s="84"/>
      <c r="KJ12" s="91"/>
      <c r="KK12" s="83" t="s">
        <v>773</v>
      </c>
      <c r="KL12" s="84"/>
      <c r="KM12" s="91"/>
      <c r="KN12" s="83" t="s">
        <v>776</v>
      </c>
      <c r="KO12" s="84"/>
      <c r="KP12" s="91"/>
      <c r="KQ12" s="83" t="s">
        <v>779</v>
      </c>
      <c r="KR12" s="84"/>
      <c r="KS12" s="91"/>
      <c r="KT12" s="83" t="s">
        <v>783</v>
      </c>
      <c r="KU12" s="84"/>
      <c r="KV12" s="91"/>
      <c r="KW12" s="83" t="s">
        <v>785</v>
      </c>
      <c r="KX12" s="84"/>
      <c r="KY12" s="91"/>
      <c r="KZ12" s="83" t="s">
        <v>787</v>
      </c>
      <c r="LA12" s="84"/>
      <c r="LB12" s="91"/>
      <c r="LC12" s="83" t="s">
        <v>788</v>
      </c>
      <c r="LD12" s="84"/>
      <c r="LE12" s="91"/>
    </row>
    <row r="13" spans="1:317" ht="104" thickBot="1" x14ac:dyDescent="0.4">
      <c r="A13" s="75"/>
      <c r="B13" s="75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5" x14ac:dyDescent="0.35">
      <c r="A14" s="2">
        <v>1</v>
      </c>
      <c r="B14" s="57" t="s">
        <v>3248</v>
      </c>
      <c r="C14" s="5"/>
      <c r="D14" s="5">
        <v>1</v>
      </c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>
        <v>1</v>
      </c>
      <c r="Q14" s="14"/>
      <c r="R14" s="14"/>
      <c r="S14" s="14">
        <v>1</v>
      </c>
      <c r="T14" s="14"/>
      <c r="U14" s="14"/>
      <c r="V14" s="14">
        <v>1</v>
      </c>
      <c r="W14" s="14"/>
      <c r="X14" s="14"/>
      <c r="Y14" s="14">
        <v>1</v>
      </c>
      <c r="Z14" s="14"/>
      <c r="AA14" s="14">
        <v>1</v>
      </c>
      <c r="AB14" s="14"/>
      <c r="AC14" s="14"/>
      <c r="AD14" s="14">
        <v>1</v>
      </c>
      <c r="AE14" s="14"/>
      <c r="AF14" s="14"/>
      <c r="AG14" s="14"/>
      <c r="AH14" s="14">
        <v>1</v>
      </c>
      <c r="AI14" s="14"/>
      <c r="AJ14" s="14"/>
      <c r="AK14" s="14">
        <v>1</v>
      </c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/>
      <c r="AW14" s="14">
        <v>1</v>
      </c>
      <c r="AX14" s="14"/>
      <c r="AY14" s="14"/>
      <c r="AZ14" s="14">
        <v>1</v>
      </c>
      <c r="BA14" s="14"/>
      <c r="BB14" s="14"/>
      <c r="BC14" s="14">
        <v>1</v>
      </c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24"/>
      <c r="BN14" s="24">
        <v>1</v>
      </c>
      <c r="BO14" s="24"/>
      <c r="BP14" s="14"/>
      <c r="BQ14" s="14">
        <v>1</v>
      </c>
      <c r="BR14" s="14"/>
      <c r="BS14" s="14"/>
      <c r="BT14" s="14"/>
      <c r="BU14" s="14">
        <v>1</v>
      </c>
      <c r="BV14" s="14"/>
      <c r="BW14" s="14"/>
      <c r="BX14" s="14">
        <v>1</v>
      </c>
      <c r="BY14" s="14"/>
      <c r="BZ14" s="4"/>
      <c r="CA14" s="4">
        <v>1</v>
      </c>
      <c r="CB14" s="4"/>
      <c r="CC14" s="4">
        <v>1</v>
      </c>
      <c r="CD14" s="4"/>
      <c r="CE14" s="4"/>
      <c r="CF14" s="4"/>
      <c r="CG14" s="4">
        <v>1</v>
      </c>
      <c r="CH14" s="4"/>
      <c r="CI14" s="4"/>
      <c r="CJ14" s="4">
        <v>1</v>
      </c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/>
      <c r="CV14" s="4">
        <v>1</v>
      </c>
      <c r="CW14" s="4"/>
      <c r="CX14" s="4">
        <v>1</v>
      </c>
      <c r="CY14" s="4"/>
      <c r="CZ14" s="4"/>
      <c r="DA14" s="4">
        <v>1</v>
      </c>
      <c r="DB14" s="4"/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>
        <v>1</v>
      </c>
      <c r="DN14" s="4"/>
      <c r="DO14" s="4"/>
      <c r="DP14" s="4"/>
      <c r="DQ14" s="4">
        <v>1</v>
      </c>
      <c r="DR14" s="4"/>
      <c r="DS14" s="4"/>
      <c r="DT14" s="4">
        <v>1</v>
      </c>
      <c r="DU14" s="4"/>
      <c r="DV14" s="4"/>
      <c r="DW14" s="4">
        <v>1</v>
      </c>
      <c r="DX14" s="4"/>
      <c r="DY14" s="24"/>
      <c r="DZ14" s="24">
        <v>1</v>
      </c>
      <c r="EA14" s="24"/>
      <c r="EB14" s="24">
        <v>1</v>
      </c>
      <c r="EC14" s="24"/>
      <c r="ED14" s="24"/>
      <c r="EE14" s="24"/>
      <c r="EF14" s="24">
        <v>1</v>
      </c>
      <c r="EG14" s="24"/>
      <c r="EH14" s="24"/>
      <c r="EI14" s="24">
        <v>1</v>
      </c>
      <c r="EJ14" s="24"/>
      <c r="EK14" s="24"/>
      <c r="EL14" s="4">
        <v>1</v>
      </c>
      <c r="EM14" s="4"/>
      <c r="EN14" s="4"/>
      <c r="EO14" s="4">
        <v>1</v>
      </c>
      <c r="EP14" s="4"/>
      <c r="EQ14" s="24"/>
      <c r="ER14" s="24">
        <v>1</v>
      </c>
      <c r="ES14" s="24"/>
      <c r="ET14" s="24"/>
      <c r="EU14" s="24">
        <v>1</v>
      </c>
      <c r="EV14" s="24"/>
      <c r="EW14" s="24"/>
      <c r="EX14" s="24">
        <v>1</v>
      </c>
      <c r="EY14" s="24"/>
      <c r="EZ14" s="24">
        <v>1</v>
      </c>
      <c r="FA14" s="24"/>
      <c r="FB14" s="24"/>
      <c r="FC14" s="24">
        <v>1</v>
      </c>
      <c r="FD14" s="24"/>
      <c r="FE14" s="24"/>
      <c r="FF14" s="24"/>
      <c r="FG14" s="24">
        <v>1</v>
      </c>
      <c r="FH14" s="24"/>
      <c r="FI14" s="24"/>
      <c r="FJ14" s="24">
        <v>1</v>
      </c>
      <c r="FK14" s="24"/>
      <c r="FL14" s="24">
        <v>1</v>
      </c>
      <c r="FM14" s="24"/>
      <c r="FN14" s="24"/>
      <c r="FO14" s="24">
        <v>1</v>
      </c>
      <c r="FP14" s="24"/>
      <c r="FQ14" s="24"/>
      <c r="FR14" s="24"/>
      <c r="FS14" s="24">
        <v>1</v>
      </c>
      <c r="FT14" s="24"/>
      <c r="FU14" s="24"/>
      <c r="FV14" s="24">
        <v>1</v>
      </c>
      <c r="FW14" s="24"/>
      <c r="FX14" s="24"/>
      <c r="FY14" s="24">
        <v>1</v>
      </c>
      <c r="FZ14" s="24"/>
      <c r="GA14" s="24">
        <v>1</v>
      </c>
      <c r="GB14" s="24"/>
      <c r="GC14" s="24"/>
      <c r="GD14" s="24"/>
      <c r="GE14" s="24">
        <v>1</v>
      </c>
      <c r="GF14" s="24"/>
      <c r="GG14" s="24"/>
      <c r="GH14" s="24">
        <v>1</v>
      </c>
      <c r="GI14" s="24"/>
      <c r="GJ14" s="24"/>
      <c r="GK14" s="24">
        <v>1</v>
      </c>
      <c r="GL14" s="24"/>
      <c r="GM14" s="24"/>
      <c r="GN14" s="24">
        <v>1</v>
      </c>
      <c r="GO14" s="24"/>
      <c r="GP14" s="24"/>
      <c r="GQ14" s="24">
        <v>1</v>
      </c>
      <c r="GR14" s="24"/>
      <c r="GS14" s="24">
        <v>1</v>
      </c>
      <c r="GT14" s="24"/>
      <c r="GU14" s="24"/>
      <c r="GV14" s="24"/>
      <c r="GW14" s="24">
        <v>1</v>
      </c>
      <c r="GX14" s="24"/>
      <c r="GY14" s="24"/>
      <c r="GZ14" s="24">
        <v>1</v>
      </c>
      <c r="HA14" s="24"/>
      <c r="HB14" s="24"/>
      <c r="HC14" s="24">
        <v>1</v>
      </c>
      <c r="HD14" s="24"/>
      <c r="HE14" s="24"/>
      <c r="HF14" s="24">
        <v>1</v>
      </c>
      <c r="HG14" s="24"/>
      <c r="HH14" s="24"/>
      <c r="HI14" s="24">
        <v>1</v>
      </c>
      <c r="HJ14" s="24"/>
      <c r="HK14" s="24"/>
      <c r="HL14" s="24">
        <v>1</v>
      </c>
      <c r="HM14" s="24"/>
      <c r="HN14" s="24"/>
      <c r="HO14" s="24">
        <v>1</v>
      </c>
      <c r="HP14" s="24"/>
      <c r="HQ14" s="24"/>
      <c r="HR14" s="24">
        <v>1</v>
      </c>
      <c r="HS14" s="24"/>
      <c r="HT14" s="4">
        <v>1</v>
      </c>
      <c r="HU14" s="4"/>
      <c r="HV14" s="4"/>
      <c r="HW14" s="4"/>
      <c r="HX14" s="4"/>
      <c r="HY14" s="4">
        <v>1</v>
      </c>
      <c r="HZ14" s="4"/>
      <c r="IA14" s="4">
        <v>1</v>
      </c>
      <c r="IB14" s="4"/>
      <c r="IC14" s="4"/>
      <c r="ID14" s="4">
        <v>1</v>
      </c>
      <c r="IE14" s="4"/>
      <c r="IF14" s="4"/>
      <c r="IG14" s="4">
        <v>1</v>
      </c>
      <c r="IH14" s="4"/>
      <c r="II14" s="4"/>
      <c r="IJ14" s="4">
        <v>1</v>
      </c>
      <c r="IK14" s="4"/>
      <c r="IL14" s="4"/>
      <c r="IM14" s="4">
        <v>1</v>
      </c>
      <c r="IN14" s="4"/>
      <c r="IO14" s="4">
        <v>1</v>
      </c>
      <c r="IP14" s="4"/>
      <c r="IQ14" s="4"/>
      <c r="IR14" s="4">
        <v>1</v>
      </c>
      <c r="IS14" s="4"/>
      <c r="IT14" s="4"/>
      <c r="IU14" s="4"/>
      <c r="IV14" s="4">
        <v>1</v>
      </c>
      <c r="IW14" s="4"/>
      <c r="IX14" s="4">
        <v>1</v>
      </c>
      <c r="IY14" s="4"/>
      <c r="IZ14" s="4"/>
      <c r="JA14" s="4"/>
      <c r="JB14" s="4">
        <v>1</v>
      </c>
      <c r="JC14" s="4"/>
      <c r="JD14" s="4"/>
      <c r="JE14" s="4">
        <v>1</v>
      </c>
      <c r="JF14" s="4"/>
      <c r="JG14" s="4"/>
      <c r="JH14" s="4"/>
      <c r="JI14" s="4"/>
      <c r="JJ14" s="4">
        <v>1</v>
      </c>
      <c r="JK14" s="4"/>
      <c r="JL14" s="4"/>
      <c r="JM14" s="4"/>
      <c r="JN14" s="4">
        <v>1</v>
      </c>
      <c r="JO14" s="4"/>
      <c r="JP14" s="4">
        <v>1</v>
      </c>
      <c r="JQ14" s="4"/>
      <c r="JR14" s="4"/>
      <c r="JS14" s="4"/>
      <c r="JT14" s="4">
        <v>1</v>
      </c>
      <c r="JU14" s="4"/>
      <c r="JV14" s="4"/>
      <c r="JW14" s="4">
        <v>1</v>
      </c>
      <c r="JX14" s="4"/>
      <c r="JY14" s="4"/>
      <c r="JZ14" s="4">
        <v>1</v>
      </c>
      <c r="KA14" s="4"/>
      <c r="KB14" s="4"/>
      <c r="KC14" s="4">
        <v>1</v>
      </c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>
        <v>1</v>
      </c>
      <c r="KM14" s="4"/>
      <c r="KN14" s="4"/>
      <c r="KO14" s="4">
        <v>1</v>
      </c>
      <c r="KP14" s="4"/>
      <c r="KQ14" s="4"/>
      <c r="KR14" s="4">
        <v>1</v>
      </c>
      <c r="KS14" s="4"/>
      <c r="KT14" s="4"/>
      <c r="KU14" s="4">
        <v>1</v>
      </c>
      <c r="KV14" s="30"/>
      <c r="KW14" s="4"/>
      <c r="KX14" s="4">
        <v>1</v>
      </c>
      <c r="KY14" s="4"/>
      <c r="KZ14" s="4"/>
      <c r="LA14" s="4">
        <v>1</v>
      </c>
      <c r="LB14" s="4"/>
      <c r="LC14" s="4"/>
      <c r="LD14" s="4">
        <v>1</v>
      </c>
      <c r="LE14" s="4"/>
    </row>
    <row r="15" spans="1:317" ht="15.5" x14ac:dyDescent="0.35">
      <c r="A15" s="2">
        <v>2</v>
      </c>
      <c r="B15" s="58" t="s">
        <v>3249</v>
      </c>
      <c r="C15" s="56"/>
      <c r="D15" s="56">
        <v>1</v>
      </c>
      <c r="E15" s="56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1"/>
      <c r="U15" s="1"/>
      <c r="V15" s="1">
        <v>1</v>
      </c>
      <c r="W15" s="1"/>
      <c r="X15" s="1"/>
      <c r="Y15" s="1">
        <v>1</v>
      </c>
      <c r="Z15" s="1"/>
      <c r="AA15" s="1"/>
      <c r="AB15" s="1">
        <v>1</v>
      </c>
      <c r="AC15" s="1"/>
      <c r="AD15" s="1">
        <v>1</v>
      </c>
      <c r="AE15" s="1"/>
      <c r="AF15" s="1"/>
      <c r="AG15" s="1"/>
      <c r="AH15" s="1">
        <v>1</v>
      </c>
      <c r="AI15" s="1"/>
      <c r="AJ15" s="1"/>
      <c r="AK15" s="1">
        <v>1</v>
      </c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/>
      <c r="AW15" s="1">
        <v>1</v>
      </c>
      <c r="AX15" s="1"/>
      <c r="AY15" s="1"/>
      <c r="AZ15" s="1">
        <v>1</v>
      </c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>
        <v>1</v>
      </c>
      <c r="BM15" s="4"/>
      <c r="BN15" s="4">
        <v>1</v>
      </c>
      <c r="BO15" s="4"/>
      <c r="BP15" s="1"/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>
        <v>1</v>
      </c>
      <c r="CM15" s="4"/>
      <c r="CN15" s="4"/>
      <c r="CO15" s="4"/>
      <c r="CP15" s="4">
        <v>1</v>
      </c>
      <c r="CQ15" s="4"/>
      <c r="CR15" s="4"/>
      <c r="CS15" s="4"/>
      <c r="CT15" s="4">
        <v>1</v>
      </c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/>
      <c r="FN15" s="4">
        <v>1</v>
      </c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>
        <v>1</v>
      </c>
      <c r="GT15" s="4"/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>
        <v>1</v>
      </c>
      <c r="HU15" s="4"/>
      <c r="HV15" s="4"/>
      <c r="HW15" s="4"/>
      <c r="HX15" s="4"/>
      <c r="HY15" s="4">
        <v>1</v>
      </c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/>
      <c r="JI15" s="4"/>
      <c r="JJ15" s="4">
        <v>1</v>
      </c>
      <c r="JK15" s="4"/>
      <c r="JL15" s="4"/>
      <c r="JM15" s="4"/>
      <c r="JN15" s="4">
        <v>1</v>
      </c>
      <c r="JO15" s="4"/>
      <c r="JP15" s="4">
        <v>1</v>
      </c>
      <c r="JQ15" s="4"/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4"/>
      <c r="KC15" s="4">
        <v>1</v>
      </c>
      <c r="KD15" s="4"/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30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317" ht="15.5" x14ac:dyDescent="0.35">
      <c r="A16" s="2">
        <v>3</v>
      </c>
      <c r="B16" s="57" t="s">
        <v>3250</v>
      </c>
      <c r="C16" s="56">
        <v>1</v>
      </c>
      <c r="D16" s="56"/>
      <c r="E16" s="56"/>
      <c r="F16" s="1"/>
      <c r="G16" s="1">
        <v>1</v>
      </c>
      <c r="H16" s="1"/>
      <c r="I16" s="1">
        <v>1</v>
      </c>
      <c r="J16" s="1"/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>
        <v>1</v>
      </c>
      <c r="AI16" s="1"/>
      <c r="AJ16" s="1"/>
      <c r="AK16" s="1">
        <v>1</v>
      </c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4"/>
      <c r="BN16" s="4">
        <v>1</v>
      </c>
      <c r="BO16" s="4"/>
      <c r="BP16" s="1"/>
      <c r="BQ16" s="1">
        <v>1</v>
      </c>
      <c r="BR16" s="1"/>
      <c r="BS16" s="1"/>
      <c r="BT16" s="1"/>
      <c r="BU16" s="1">
        <v>1</v>
      </c>
      <c r="BV16" s="1"/>
      <c r="BW16" s="1"/>
      <c r="BX16" s="1">
        <v>1</v>
      </c>
      <c r="BY16" s="1"/>
      <c r="BZ16" s="4"/>
      <c r="CA16" s="4">
        <v>1</v>
      </c>
      <c r="CB16" s="4"/>
      <c r="CC16" s="4">
        <v>1</v>
      </c>
      <c r="CD16" s="4"/>
      <c r="CE16" s="4"/>
      <c r="CF16" s="4"/>
      <c r="CG16" s="4">
        <v>1</v>
      </c>
      <c r="CH16" s="4"/>
      <c r="CI16" s="4"/>
      <c r="CJ16" s="4">
        <v>1</v>
      </c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/>
      <c r="DB16" s="4"/>
      <c r="DC16" s="4">
        <v>1</v>
      </c>
      <c r="DD16" s="4"/>
      <c r="DE16" s="4">
        <v>1</v>
      </c>
      <c r="DF16" s="4"/>
      <c r="DG16" s="4"/>
      <c r="DH16" s="4">
        <v>1</v>
      </c>
      <c r="DI16" s="4"/>
      <c r="DJ16" s="4"/>
      <c r="DK16" s="4"/>
      <c r="DL16" s="4">
        <v>1</v>
      </c>
      <c r="DM16" s="4">
        <v>1</v>
      </c>
      <c r="DN16" s="4"/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>
        <v>1</v>
      </c>
      <c r="FA16" s="4"/>
      <c r="FB16" s="4"/>
      <c r="FC16" s="4">
        <v>1</v>
      </c>
      <c r="FD16" s="4"/>
      <c r="FE16" s="4"/>
      <c r="FF16" s="4"/>
      <c r="FG16" s="4">
        <v>1</v>
      </c>
      <c r="FH16" s="4"/>
      <c r="FI16" s="4"/>
      <c r="FJ16" s="4">
        <v>1</v>
      </c>
      <c r="FK16" s="4"/>
      <c r="FL16" s="4">
        <v>1</v>
      </c>
      <c r="FM16" s="4"/>
      <c r="FN16" s="4"/>
      <c r="FO16" s="4">
        <v>1</v>
      </c>
      <c r="FP16" s="4"/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>
        <v>1</v>
      </c>
      <c r="GB16" s="4"/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>
        <v>1</v>
      </c>
      <c r="HU16" s="4"/>
      <c r="HV16" s="4"/>
      <c r="HW16" s="4"/>
      <c r="HX16" s="4"/>
      <c r="HY16" s="4">
        <v>1</v>
      </c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>
        <v>1</v>
      </c>
      <c r="IP16" s="4"/>
      <c r="IQ16" s="4"/>
      <c r="IR16" s="4">
        <v>1</v>
      </c>
      <c r="IS16" s="4"/>
      <c r="IT16" s="4"/>
      <c r="IU16" s="4"/>
      <c r="IV16" s="4">
        <v>1</v>
      </c>
      <c r="IW16" s="4"/>
      <c r="IX16" s="4">
        <v>1</v>
      </c>
      <c r="IY16" s="4"/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/>
      <c r="JI16" s="4"/>
      <c r="JJ16" s="4">
        <v>1</v>
      </c>
      <c r="JK16" s="4"/>
      <c r="JL16" s="4"/>
      <c r="JM16" s="4"/>
      <c r="JN16" s="4">
        <v>1</v>
      </c>
      <c r="JO16" s="4"/>
      <c r="JP16" s="4">
        <v>1</v>
      </c>
      <c r="JQ16" s="4"/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30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</row>
    <row r="17" spans="1:317" ht="15.5" x14ac:dyDescent="0.35">
      <c r="A17" s="2">
        <v>4</v>
      </c>
      <c r="B17" s="58" t="s">
        <v>3251</v>
      </c>
      <c r="C17" s="56"/>
      <c r="D17" s="56">
        <v>1</v>
      </c>
      <c r="E17" s="56"/>
      <c r="F17" s="1"/>
      <c r="G17" s="1">
        <v>1</v>
      </c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>
        <v>1</v>
      </c>
      <c r="AE17" s="1"/>
      <c r="AF17" s="1"/>
      <c r="AG17" s="1"/>
      <c r="AH17" s="1">
        <v>1</v>
      </c>
      <c r="AI17" s="1"/>
      <c r="AJ17" s="1"/>
      <c r="AK17" s="1">
        <v>1</v>
      </c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>
        <v>1</v>
      </c>
      <c r="BD17" s="1"/>
      <c r="BE17" s="1"/>
      <c r="BF17" s="1">
        <v>1</v>
      </c>
      <c r="BG17" s="1"/>
      <c r="BH17" s="1">
        <v>1</v>
      </c>
      <c r="BI17" s="1"/>
      <c r="BJ17" s="1"/>
      <c r="BK17" s="1"/>
      <c r="BL17" s="1">
        <v>1</v>
      </c>
      <c r="BM17" s="4"/>
      <c r="BN17" s="4">
        <v>1</v>
      </c>
      <c r="BO17" s="4"/>
      <c r="BP17" s="1"/>
      <c r="BQ17" s="1"/>
      <c r="BR17" s="1">
        <v>1</v>
      </c>
      <c r="BS17" s="1"/>
      <c r="BT17" s="1"/>
      <c r="BU17" s="1">
        <v>1</v>
      </c>
      <c r="BV17" s="1"/>
      <c r="BW17" s="1"/>
      <c r="BX17" s="1">
        <v>1</v>
      </c>
      <c r="BY17" s="1"/>
      <c r="BZ17" s="4"/>
      <c r="CA17" s="4"/>
      <c r="CB17" s="4">
        <v>1</v>
      </c>
      <c r="CC17" s="4"/>
      <c r="CD17" s="4">
        <v>1</v>
      </c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/>
      <c r="CN17" s="4">
        <v>1</v>
      </c>
      <c r="CO17" s="4"/>
      <c r="CP17" s="4"/>
      <c r="CQ17" s="4">
        <v>1</v>
      </c>
      <c r="CR17" s="4"/>
      <c r="CS17" s="4"/>
      <c r="CT17" s="4">
        <v>1</v>
      </c>
      <c r="CU17" s="4"/>
      <c r="CV17" s="4">
        <v>1</v>
      </c>
      <c r="CW17" s="4"/>
      <c r="CX17" s="4"/>
      <c r="CY17" s="4">
        <v>1</v>
      </c>
      <c r="CZ17" s="4"/>
      <c r="DA17" s="4"/>
      <c r="DB17" s="4"/>
      <c r="DC17" s="4">
        <v>1</v>
      </c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/>
      <c r="FN17" s="4">
        <v>1</v>
      </c>
      <c r="FO17" s="4"/>
      <c r="FP17" s="4"/>
      <c r="FQ17" s="4">
        <v>1</v>
      </c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/>
      <c r="GC17" s="4">
        <v>1</v>
      </c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>
        <v>1</v>
      </c>
      <c r="HU17" s="4"/>
      <c r="HV17" s="4"/>
      <c r="HW17" s="4"/>
      <c r="HX17" s="4"/>
      <c r="HY17" s="4">
        <v>1</v>
      </c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>
        <v>1</v>
      </c>
      <c r="IP17" s="4"/>
      <c r="IQ17" s="4"/>
      <c r="IR17" s="4">
        <v>1</v>
      </c>
      <c r="IS17" s="4"/>
      <c r="IT17" s="4"/>
      <c r="IU17" s="4"/>
      <c r="IV17" s="4">
        <v>1</v>
      </c>
      <c r="IW17" s="4"/>
      <c r="IX17" s="4">
        <v>1</v>
      </c>
      <c r="IY17" s="4"/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/>
      <c r="JI17" s="4"/>
      <c r="JJ17" s="4">
        <v>1</v>
      </c>
      <c r="JK17" s="4"/>
      <c r="JL17" s="4"/>
      <c r="JM17" s="4"/>
      <c r="JN17" s="4">
        <v>1</v>
      </c>
      <c r="JO17" s="4"/>
      <c r="JP17" s="4">
        <v>1</v>
      </c>
      <c r="JQ17" s="4"/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/>
      <c r="KJ17" s="4">
        <v>1</v>
      </c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30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</row>
    <row r="18" spans="1:317" ht="16" thickBot="1" x14ac:dyDescent="0.4">
      <c r="A18" s="2">
        <v>5</v>
      </c>
      <c r="B18" s="58" t="s">
        <v>3252</v>
      </c>
      <c r="C18" s="56">
        <v>1</v>
      </c>
      <c r="D18" s="56"/>
      <c r="E18" s="56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/>
      <c r="P18" s="1">
        <v>1</v>
      </c>
      <c r="Q18" s="1"/>
      <c r="R18" s="1">
        <v>1</v>
      </c>
      <c r="S18" s="1"/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">
        <v>1</v>
      </c>
      <c r="AE18" s="1"/>
      <c r="AF18" s="1"/>
      <c r="AG18" s="1"/>
      <c r="AH18" s="1">
        <v>1</v>
      </c>
      <c r="AI18" s="1"/>
      <c r="AJ18" s="1"/>
      <c r="AK18" s="1">
        <v>1</v>
      </c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>
        <v>1</v>
      </c>
      <c r="BI18" s="1"/>
      <c r="BJ18" s="1"/>
      <c r="BK18" s="1"/>
      <c r="BL18" s="1">
        <v>1</v>
      </c>
      <c r="BM18" s="4"/>
      <c r="BN18" s="4">
        <v>1</v>
      </c>
      <c r="BO18" s="4"/>
      <c r="BP18" s="1"/>
      <c r="BQ18" s="1"/>
      <c r="BR18" s="1">
        <v>1</v>
      </c>
      <c r="BS18" s="1"/>
      <c r="BT18" s="1"/>
      <c r="BU18" s="1">
        <v>1</v>
      </c>
      <c r="BV18" s="1"/>
      <c r="BW18" s="1"/>
      <c r="BX18" s="1">
        <v>1</v>
      </c>
      <c r="BY18" s="1"/>
      <c r="BZ18" s="4"/>
      <c r="CA18" s="4"/>
      <c r="CB18" s="4">
        <v>1</v>
      </c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/>
      <c r="DH18" s="4">
        <v>1</v>
      </c>
      <c r="DI18" s="4"/>
      <c r="DJ18" s="4"/>
      <c r="DK18" s="4"/>
      <c r="DL18" s="4">
        <v>1</v>
      </c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/>
      <c r="DX18" s="4">
        <v>1</v>
      </c>
      <c r="DY18" s="4"/>
      <c r="DZ18" s="4"/>
      <c r="EA18" s="4">
        <v>1</v>
      </c>
      <c r="EB18" s="4"/>
      <c r="EC18" s="4">
        <v>1</v>
      </c>
      <c r="ED18" s="4"/>
      <c r="EE18" s="4"/>
      <c r="EF18" s="4"/>
      <c r="EG18" s="4">
        <v>1</v>
      </c>
      <c r="EH18" s="4"/>
      <c r="EI18" s="4">
        <v>1</v>
      </c>
      <c r="EJ18" s="4"/>
      <c r="EK18" s="4"/>
      <c r="EL18" s="4"/>
      <c r="EM18" s="4">
        <v>1</v>
      </c>
      <c r="EN18" s="4"/>
      <c r="EO18" s="4"/>
      <c r="EP18" s="4">
        <v>1</v>
      </c>
      <c r="EQ18" s="4"/>
      <c r="ER18" s="4">
        <v>1</v>
      </c>
      <c r="ES18" s="4"/>
      <c r="ET18" s="4"/>
      <c r="EU18" s="4">
        <v>1</v>
      </c>
      <c r="EV18" s="4"/>
      <c r="EW18" s="4"/>
      <c r="EX18" s="4"/>
      <c r="EY18" s="4">
        <v>1</v>
      </c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/>
      <c r="FN18" s="4">
        <v>1</v>
      </c>
      <c r="FO18" s="4"/>
      <c r="FP18" s="4">
        <v>1</v>
      </c>
      <c r="FQ18" s="4"/>
      <c r="FR18" s="4"/>
      <c r="FS18" s="4">
        <v>1</v>
      </c>
      <c r="FT18" s="4"/>
      <c r="FU18" s="4"/>
      <c r="FV18" s="4">
        <v>1</v>
      </c>
      <c r="FW18" s="4"/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>
        <v>1</v>
      </c>
      <c r="GI18" s="4"/>
      <c r="GJ18" s="4"/>
      <c r="GK18" s="4">
        <v>1</v>
      </c>
      <c r="GL18" s="4"/>
      <c r="GM18" s="4"/>
      <c r="GN18" s="4"/>
      <c r="GO18" s="4">
        <v>1</v>
      </c>
      <c r="GP18" s="4"/>
      <c r="GQ18" s="4">
        <v>1</v>
      </c>
      <c r="GR18" s="4"/>
      <c r="GS18" s="4"/>
      <c r="GT18" s="4"/>
      <c r="GU18" s="4">
        <v>1</v>
      </c>
      <c r="GV18" s="4"/>
      <c r="GW18" s="4">
        <v>1</v>
      </c>
      <c r="GX18" s="4"/>
      <c r="GY18" s="4"/>
      <c r="GZ18" s="4">
        <v>1</v>
      </c>
      <c r="HA18" s="4"/>
      <c r="HB18" s="4"/>
      <c r="HC18" s="4"/>
      <c r="HD18" s="4">
        <v>1</v>
      </c>
      <c r="HE18" s="4"/>
      <c r="HF18" s="4">
        <v>1</v>
      </c>
      <c r="HG18" s="4"/>
      <c r="HH18" s="4"/>
      <c r="HI18" s="4"/>
      <c r="HJ18" s="4">
        <v>1</v>
      </c>
      <c r="HK18" s="4"/>
      <c r="HL18" s="4">
        <v>1</v>
      </c>
      <c r="HM18" s="4"/>
      <c r="HN18" s="4"/>
      <c r="HO18" s="4">
        <v>1</v>
      </c>
      <c r="HP18" s="4"/>
      <c r="HQ18" s="4"/>
      <c r="HR18" s="4"/>
      <c r="HS18" s="4">
        <v>1</v>
      </c>
      <c r="HT18" s="4">
        <v>1</v>
      </c>
      <c r="HU18" s="4"/>
      <c r="HV18" s="4"/>
      <c r="HW18" s="4"/>
      <c r="HX18" s="4"/>
      <c r="HY18" s="4">
        <v>1</v>
      </c>
      <c r="HZ18" s="4"/>
      <c r="IA18" s="4">
        <v>1</v>
      </c>
      <c r="IB18" s="4"/>
      <c r="IC18" s="4"/>
      <c r="ID18" s="4"/>
      <c r="IE18" s="4">
        <v>1</v>
      </c>
      <c r="IF18" s="4"/>
      <c r="IG18" s="4"/>
      <c r="IH18" s="4">
        <v>1</v>
      </c>
      <c r="II18" s="4"/>
      <c r="IJ18" s="4">
        <v>1</v>
      </c>
      <c r="IK18" s="4"/>
      <c r="IL18" s="4"/>
      <c r="IM18" s="4"/>
      <c r="IN18" s="4">
        <v>1</v>
      </c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>
        <v>1</v>
      </c>
      <c r="IY18" s="4"/>
      <c r="IZ18" s="4"/>
      <c r="JA18" s="4"/>
      <c r="JB18" s="4">
        <v>1</v>
      </c>
      <c r="JC18" s="4"/>
      <c r="JD18" s="4"/>
      <c r="JE18" s="4">
        <v>1</v>
      </c>
      <c r="JF18" s="4"/>
      <c r="JG18" s="4"/>
      <c r="JH18" s="4"/>
      <c r="JI18" s="4"/>
      <c r="JJ18" s="4">
        <v>1</v>
      </c>
      <c r="JK18" s="4"/>
      <c r="JL18" s="4"/>
      <c r="JM18" s="4"/>
      <c r="JN18" s="4">
        <v>1</v>
      </c>
      <c r="JO18" s="4"/>
      <c r="JP18" s="4">
        <v>1</v>
      </c>
      <c r="JQ18" s="4"/>
      <c r="JR18" s="4"/>
      <c r="JS18" s="4"/>
      <c r="JT18" s="4">
        <v>1</v>
      </c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/>
      <c r="KD18" s="4">
        <v>1</v>
      </c>
      <c r="KE18" s="4"/>
      <c r="KF18" s="4">
        <v>1</v>
      </c>
      <c r="KG18" s="4"/>
      <c r="KH18" s="4"/>
      <c r="KI18" s="4"/>
      <c r="KJ18" s="4">
        <v>1</v>
      </c>
      <c r="KK18" s="4"/>
      <c r="KL18" s="4">
        <v>1</v>
      </c>
      <c r="KM18" s="4"/>
      <c r="KN18" s="4"/>
      <c r="KO18" s="4">
        <v>1</v>
      </c>
      <c r="KP18" s="4"/>
      <c r="KQ18" s="4"/>
      <c r="KR18" s="4"/>
      <c r="KS18" s="4">
        <v>1</v>
      </c>
      <c r="KT18" s="4"/>
      <c r="KU18" s="4">
        <v>1</v>
      </c>
      <c r="KV18" s="30"/>
      <c r="KW18" s="4"/>
      <c r="KX18" s="4">
        <v>1</v>
      </c>
      <c r="KY18" s="4"/>
      <c r="KZ18" s="4"/>
      <c r="LA18" s="4"/>
      <c r="LB18" s="4">
        <v>1</v>
      </c>
      <c r="LC18" s="4"/>
      <c r="LD18" s="4">
        <v>1</v>
      </c>
      <c r="LE18" s="4"/>
    </row>
    <row r="19" spans="1:317" ht="16" thickBot="1" x14ac:dyDescent="0.4">
      <c r="A19" s="2">
        <v>6</v>
      </c>
      <c r="B19" s="59" t="s">
        <v>3253</v>
      </c>
      <c r="C19" s="56"/>
      <c r="D19" s="56">
        <v>1</v>
      </c>
      <c r="E19" s="56"/>
      <c r="F19" s="1"/>
      <c r="G19" s="1">
        <v>1</v>
      </c>
      <c r="H19" s="1"/>
      <c r="I19" s="1">
        <v>1</v>
      </c>
      <c r="J19" s="1"/>
      <c r="K19" s="1"/>
      <c r="L19" s="1">
        <v>1</v>
      </c>
      <c r="M19" s="1"/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>
        <v>1</v>
      </c>
      <c r="AE19" s="1"/>
      <c r="AF19" s="1"/>
      <c r="AG19" s="1"/>
      <c r="AH19" s="1">
        <v>1</v>
      </c>
      <c r="AI19" s="1"/>
      <c r="AJ19" s="1"/>
      <c r="AK19" s="1">
        <v>1</v>
      </c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>
        <v>1</v>
      </c>
      <c r="BI19" s="1"/>
      <c r="BJ19" s="1"/>
      <c r="BK19" s="1"/>
      <c r="BL19" s="1">
        <v>1</v>
      </c>
      <c r="BM19" s="4"/>
      <c r="BN19" s="4">
        <v>1</v>
      </c>
      <c r="BO19" s="4"/>
      <c r="BP19" s="1"/>
      <c r="BQ19" s="1"/>
      <c r="BR19" s="1">
        <v>1</v>
      </c>
      <c r="BS19" s="1"/>
      <c r="BT19" s="1"/>
      <c r="BU19" s="1">
        <v>1</v>
      </c>
      <c r="BV19" s="1"/>
      <c r="BW19" s="1"/>
      <c r="BX19" s="1">
        <v>1</v>
      </c>
      <c r="BY19" s="1"/>
      <c r="BZ19" s="4"/>
      <c r="CA19" s="4"/>
      <c r="CB19" s="4">
        <v>1</v>
      </c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/>
      <c r="CQ19" s="4">
        <v>1</v>
      </c>
      <c r="CR19" s="4"/>
      <c r="CS19" s="4"/>
      <c r="CT19" s="4">
        <v>1</v>
      </c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/>
      <c r="DF19" s="4">
        <v>1</v>
      </c>
      <c r="DG19" s="4"/>
      <c r="DH19" s="4">
        <v>1</v>
      </c>
      <c r="DI19" s="4"/>
      <c r="DJ19" s="4"/>
      <c r="DK19" s="4"/>
      <c r="DL19" s="4">
        <v>1</v>
      </c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/>
      <c r="EA19" s="4">
        <v>1</v>
      </c>
      <c r="EB19" s="4"/>
      <c r="EC19" s="4">
        <v>1</v>
      </c>
      <c r="ED19" s="4"/>
      <c r="EE19" s="4"/>
      <c r="EF19" s="4"/>
      <c r="EG19" s="4">
        <v>1</v>
      </c>
      <c r="EH19" s="4"/>
      <c r="EI19" s="4">
        <v>1</v>
      </c>
      <c r="EJ19" s="4"/>
      <c r="EK19" s="4"/>
      <c r="EL19" s="4">
        <v>1</v>
      </c>
      <c r="EM19" s="4"/>
      <c r="EN19" s="4"/>
      <c r="EO19" s="4"/>
      <c r="EP19" s="4">
        <v>1</v>
      </c>
      <c r="EQ19" s="4"/>
      <c r="ER19" s="4">
        <v>1</v>
      </c>
      <c r="ES19" s="4"/>
      <c r="ET19" s="4"/>
      <c r="EU19" s="4">
        <v>1</v>
      </c>
      <c r="EV19" s="4"/>
      <c r="EW19" s="4"/>
      <c r="EX19" s="4"/>
      <c r="EY19" s="4">
        <v>1</v>
      </c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/>
      <c r="FN19" s="4">
        <v>1</v>
      </c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/>
      <c r="FZ19" s="4">
        <v>1</v>
      </c>
      <c r="GA19" s="4"/>
      <c r="GB19" s="4"/>
      <c r="GC19" s="4">
        <v>1</v>
      </c>
      <c r="GD19" s="4"/>
      <c r="GE19" s="4"/>
      <c r="GF19" s="4">
        <v>1</v>
      </c>
      <c r="GG19" s="4"/>
      <c r="GH19" s="4">
        <v>1</v>
      </c>
      <c r="GI19" s="4"/>
      <c r="GJ19" s="4"/>
      <c r="GK19" s="4">
        <v>1</v>
      </c>
      <c r="GL19" s="4"/>
      <c r="GM19" s="4"/>
      <c r="GN19" s="4"/>
      <c r="GO19" s="4">
        <v>1</v>
      </c>
      <c r="GP19" s="4"/>
      <c r="GQ19" s="4">
        <v>1</v>
      </c>
      <c r="GR19" s="4"/>
      <c r="GS19" s="4"/>
      <c r="GT19" s="4"/>
      <c r="GU19" s="4">
        <v>1</v>
      </c>
      <c r="GV19" s="4"/>
      <c r="GW19" s="4">
        <v>1</v>
      </c>
      <c r="GX19" s="4"/>
      <c r="GY19" s="4"/>
      <c r="GZ19" s="4">
        <v>1</v>
      </c>
      <c r="HA19" s="4"/>
      <c r="HB19" s="4"/>
      <c r="HC19" s="4"/>
      <c r="HD19" s="4">
        <v>1</v>
      </c>
      <c r="HE19" s="4"/>
      <c r="HF19" s="4">
        <v>1</v>
      </c>
      <c r="HG19" s="4"/>
      <c r="HH19" s="4"/>
      <c r="HI19" s="4"/>
      <c r="HJ19" s="4">
        <v>1</v>
      </c>
      <c r="HK19" s="4"/>
      <c r="HL19" s="4">
        <v>1</v>
      </c>
      <c r="HM19" s="4"/>
      <c r="HN19" s="4"/>
      <c r="HO19" s="4">
        <v>1</v>
      </c>
      <c r="HP19" s="4"/>
      <c r="HQ19" s="4"/>
      <c r="HR19" s="4"/>
      <c r="HS19" s="4">
        <v>1</v>
      </c>
      <c r="HT19" s="4">
        <v>1</v>
      </c>
      <c r="HU19" s="4"/>
      <c r="HV19" s="4"/>
      <c r="HW19" s="4"/>
      <c r="HX19" s="4"/>
      <c r="HY19" s="4">
        <v>1</v>
      </c>
      <c r="HZ19" s="4"/>
      <c r="IA19" s="4">
        <v>1</v>
      </c>
      <c r="IB19" s="4"/>
      <c r="IC19" s="4"/>
      <c r="ID19" s="4"/>
      <c r="IE19" s="4">
        <v>1</v>
      </c>
      <c r="IF19" s="4"/>
      <c r="IG19" s="4"/>
      <c r="IH19" s="4">
        <v>1</v>
      </c>
      <c r="II19" s="4"/>
      <c r="IJ19" s="4">
        <v>1</v>
      </c>
      <c r="IK19" s="4"/>
      <c r="IL19" s="4"/>
      <c r="IM19" s="4"/>
      <c r="IN19" s="4">
        <v>1</v>
      </c>
      <c r="IO19" s="4">
        <v>1</v>
      </c>
      <c r="IP19" s="4"/>
      <c r="IQ19" s="4"/>
      <c r="IR19" s="4">
        <v>1</v>
      </c>
      <c r="IS19" s="4"/>
      <c r="IT19" s="4"/>
      <c r="IU19" s="4"/>
      <c r="IV19" s="4">
        <v>1</v>
      </c>
      <c r="IW19" s="4"/>
      <c r="IX19" s="4">
        <v>1</v>
      </c>
      <c r="IY19" s="4"/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/>
      <c r="JI19" s="4"/>
      <c r="JJ19" s="4">
        <v>1</v>
      </c>
      <c r="JK19" s="4"/>
      <c r="JL19" s="4"/>
      <c r="JM19" s="4"/>
      <c r="JN19" s="4">
        <v>1</v>
      </c>
      <c r="JO19" s="4"/>
      <c r="JP19" s="4">
        <v>1</v>
      </c>
      <c r="JQ19" s="4"/>
      <c r="JR19" s="4"/>
      <c r="JS19" s="4"/>
      <c r="JT19" s="4">
        <v>1</v>
      </c>
      <c r="JU19" s="4"/>
      <c r="JV19" s="4"/>
      <c r="JW19" s="4">
        <v>1</v>
      </c>
      <c r="JX19" s="4"/>
      <c r="JY19" s="4"/>
      <c r="JZ19" s="4">
        <v>1</v>
      </c>
      <c r="KA19" s="4"/>
      <c r="KB19" s="4"/>
      <c r="KC19" s="4"/>
      <c r="KD19" s="4">
        <v>1</v>
      </c>
      <c r="KE19" s="4"/>
      <c r="KF19" s="4">
        <v>1</v>
      </c>
      <c r="KG19" s="4"/>
      <c r="KH19" s="4"/>
      <c r="KI19" s="4"/>
      <c r="KJ19" s="4">
        <v>1</v>
      </c>
      <c r="KK19" s="4"/>
      <c r="KL19" s="4">
        <v>1</v>
      </c>
      <c r="KM19" s="4"/>
      <c r="KN19" s="4"/>
      <c r="KO19" s="4">
        <v>1</v>
      </c>
      <c r="KP19" s="4"/>
      <c r="KQ19" s="4"/>
      <c r="KR19" s="4"/>
      <c r="KS19" s="4">
        <v>1</v>
      </c>
      <c r="KT19" s="4"/>
      <c r="KU19" s="4">
        <v>1</v>
      </c>
      <c r="KV19" s="30"/>
      <c r="KW19" s="4"/>
      <c r="KX19" s="4">
        <v>1</v>
      </c>
      <c r="KY19" s="4"/>
      <c r="KZ19" s="4"/>
      <c r="LA19" s="4"/>
      <c r="LB19" s="4">
        <v>1</v>
      </c>
      <c r="LC19" s="4"/>
      <c r="LD19" s="4">
        <v>1</v>
      </c>
      <c r="LE19" s="4"/>
    </row>
    <row r="20" spans="1:317" x14ac:dyDescent="0.35">
      <c r="A20" s="67" t="s">
        <v>789</v>
      </c>
      <c r="B20" s="68"/>
      <c r="C20" s="3">
        <f>SUM(C14:C19)</f>
        <v>2</v>
      </c>
      <c r="D20" s="3">
        <f>SUM(D14:D19)</f>
        <v>4</v>
      </c>
      <c r="E20" s="3">
        <f>SUM(E14:E19)</f>
        <v>0</v>
      </c>
      <c r="F20" s="3">
        <v>1</v>
      </c>
      <c r="G20" s="3">
        <v>5</v>
      </c>
      <c r="H20" s="3">
        <v>0</v>
      </c>
      <c r="I20" s="3">
        <v>6</v>
      </c>
      <c r="J20" s="3">
        <v>0</v>
      </c>
      <c r="K20" s="3">
        <v>0</v>
      </c>
      <c r="L20" s="3">
        <v>6</v>
      </c>
      <c r="M20" s="3">
        <v>0</v>
      </c>
      <c r="N20" s="3">
        <v>0</v>
      </c>
      <c r="O20" s="3">
        <v>1</v>
      </c>
      <c r="P20" s="3">
        <v>5</v>
      </c>
      <c r="Q20" s="3">
        <v>0</v>
      </c>
      <c r="R20" s="3">
        <v>3</v>
      </c>
      <c r="S20" s="3">
        <v>3</v>
      </c>
      <c r="T20" s="3">
        <v>0</v>
      </c>
      <c r="U20" s="3">
        <f t="shared" ref="U20:CF20" si="0">SUM(U14:U19)</f>
        <v>0</v>
      </c>
      <c r="V20" s="3">
        <f t="shared" si="0"/>
        <v>6</v>
      </c>
      <c r="W20" s="3">
        <f t="shared" si="0"/>
        <v>0</v>
      </c>
      <c r="X20" s="3">
        <f t="shared" si="0"/>
        <v>0</v>
      </c>
      <c r="Y20" s="3">
        <f t="shared" si="0"/>
        <v>6</v>
      </c>
      <c r="Z20" s="3">
        <f t="shared" si="0"/>
        <v>0</v>
      </c>
      <c r="AA20" s="3">
        <f t="shared" si="0"/>
        <v>2</v>
      </c>
      <c r="AB20" s="3">
        <f t="shared" si="0"/>
        <v>4</v>
      </c>
      <c r="AC20" s="3">
        <f t="shared" si="0"/>
        <v>0</v>
      </c>
      <c r="AD20" s="3">
        <f t="shared" si="0"/>
        <v>6</v>
      </c>
      <c r="AE20" s="3">
        <f t="shared" si="0"/>
        <v>0</v>
      </c>
      <c r="AF20" s="3">
        <f t="shared" si="0"/>
        <v>0</v>
      </c>
      <c r="AG20" s="3">
        <f t="shared" si="0"/>
        <v>0</v>
      </c>
      <c r="AH20" s="3">
        <f t="shared" si="0"/>
        <v>6</v>
      </c>
      <c r="AI20" s="3">
        <f t="shared" si="0"/>
        <v>0</v>
      </c>
      <c r="AJ20" s="3">
        <f t="shared" si="0"/>
        <v>0</v>
      </c>
      <c r="AK20" s="3">
        <f t="shared" si="0"/>
        <v>6</v>
      </c>
      <c r="AL20" s="3">
        <f t="shared" si="0"/>
        <v>0</v>
      </c>
      <c r="AM20" s="3">
        <f t="shared" si="0"/>
        <v>6</v>
      </c>
      <c r="AN20" s="3">
        <f t="shared" si="0"/>
        <v>0</v>
      </c>
      <c r="AO20" s="3">
        <f t="shared" si="0"/>
        <v>0</v>
      </c>
      <c r="AP20" s="3">
        <f t="shared" si="0"/>
        <v>6</v>
      </c>
      <c r="AQ20" s="3">
        <f t="shared" si="0"/>
        <v>0</v>
      </c>
      <c r="AR20" s="3">
        <f t="shared" si="0"/>
        <v>0</v>
      </c>
      <c r="AS20" s="3">
        <f t="shared" si="0"/>
        <v>6</v>
      </c>
      <c r="AT20" s="3">
        <f t="shared" si="0"/>
        <v>0</v>
      </c>
      <c r="AU20" s="3">
        <f t="shared" si="0"/>
        <v>0</v>
      </c>
      <c r="AV20" s="3">
        <f t="shared" si="0"/>
        <v>0</v>
      </c>
      <c r="AW20" s="3">
        <f t="shared" si="0"/>
        <v>6</v>
      </c>
      <c r="AX20" s="3">
        <f t="shared" si="0"/>
        <v>0</v>
      </c>
      <c r="AY20" s="3">
        <f t="shared" si="0"/>
        <v>0</v>
      </c>
      <c r="AZ20" s="3">
        <f t="shared" si="0"/>
        <v>6</v>
      </c>
      <c r="BA20" s="3">
        <f t="shared" si="0"/>
        <v>0</v>
      </c>
      <c r="BB20" s="3">
        <f t="shared" si="0"/>
        <v>0</v>
      </c>
      <c r="BC20" s="3">
        <f t="shared" si="0"/>
        <v>6</v>
      </c>
      <c r="BD20" s="3">
        <f t="shared" si="0"/>
        <v>0</v>
      </c>
      <c r="BE20" s="3">
        <f t="shared" si="0"/>
        <v>3</v>
      </c>
      <c r="BF20" s="3">
        <f t="shared" si="0"/>
        <v>3</v>
      </c>
      <c r="BG20" s="3">
        <f t="shared" si="0"/>
        <v>0</v>
      </c>
      <c r="BH20" s="3">
        <f t="shared" si="0"/>
        <v>6</v>
      </c>
      <c r="BI20" s="3">
        <f t="shared" si="0"/>
        <v>0</v>
      </c>
      <c r="BJ20" s="3">
        <f t="shared" si="0"/>
        <v>0</v>
      </c>
      <c r="BK20" s="3">
        <f t="shared" si="0"/>
        <v>2</v>
      </c>
      <c r="BL20" s="3">
        <f t="shared" si="0"/>
        <v>4</v>
      </c>
      <c r="BM20" s="3">
        <f t="shared" si="0"/>
        <v>0</v>
      </c>
      <c r="BN20" s="3">
        <f t="shared" si="0"/>
        <v>6</v>
      </c>
      <c r="BO20" s="3">
        <f t="shared" si="0"/>
        <v>0</v>
      </c>
      <c r="BP20" s="3">
        <f t="shared" si="0"/>
        <v>0</v>
      </c>
      <c r="BQ20" s="3">
        <f t="shared" si="0"/>
        <v>2</v>
      </c>
      <c r="BR20" s="3">
        <f t="shared" si="0"/>
        <v>4</v>
      </c>
      <c r="BS20" s="3">
        <f t="shared" si="0"/>
        <v>0</v>
      </c>
      <c r="BT20" s="3">
        <f t="shared" si="0"/>
        <v>0</v>
      </c>
      <c r="BU20" s="3">
        <f t="shared" si="0"/>
        <v>6</v>
      </c>
      <c r="BV20" s="3">
        <f t="shared" si="0"/>
        <v>0</v>
      </c>
      <c r="BW20" s="3">
        <f t="shared" si="0"/>
        <v>0</v>
      </c>
      <c r="BX20" s="3">
        <f t="shared" si="0"/>
        <v>6</v>
      </c>
      <c r="BY20" s="3">
        <f t="shared" si="0"/>
        <v>0</v>
      </c>
      <c r="BZ20" s="3">
        <f t="shared" si="0"/>
        <v>0</v>
      </c>
      <c r="CA20" s="3">
        <f t="shared" si="0"/>
        <v>3</v>
      </c>
      <c r="CB20" s="3">
        <f t="shared" si="0"/>
        <v>3</v>
      </c>
      <c r="CC20" s="3">
        <f t="shared" si="0"/>
        <v>2</v>
      </c>
      <c r="CD20" s="3">
        <f t="shared" si="0"/>
        <v>4</v>
      </c>
      <c r="CE20" s="3">
        <f t="shared" si="0"/>
        <v>0</v>
      </c>
      <c r="CF20" s="3">
        <f t="shared" si="0"/>
        <v>0</v>
      </c>
      <c r="CG20" s="3">
        <f t="shared" ref="CG20:ER20" si="1">SUM(CG14:CG19)</f>
        <v>6</v>
      </c>
      <c r="CH20" s="3">
        <f t="shared" si="1"/>
        <v>0</v>
      </c>
      <c r="CI20" s="3">
        <f t="shared" si="1"/>
        <v>0</v>
      </c>
      <c r="CJ20" s="3">
        <f t="shared" si="1"/>
        <v>6</v>
      </c>
      <c r="CK20" s="3">
        <f t="shared" si="1"/>
        <v>0</v>
      </c>
      <c r="CL20" s="3">
        <f t="shared" si="1"/>
        <v>3</v>
      </c>
      <c r="CM20" s="3">
        <f t="shared" si="1"/>
        <v>1</v>
      </c>
      <c r="CN20" s="3">
        <f t="shared" si="1"/>
        <v>2</v>
      </c>
      <c r="CO20" s="3">
        <f t="shared" si="1"/>
        <v>2</v>
      </c>
      <c r="CP20" s="3">
        <f t="shared" si="1"/>
        <v>1</v>
      </c>
      <c r="CQ20" s="3">
        <f t="shared" si="1"/>
        <v>3</v>
      </c>
      <c r="CR20" s="3">
        <f t="shared" si="1"/>
        <v>0</v>
      </c>
      <c r="CS20" s="3">
        <f t="shared" si="1"/>
        <v>2</v>
      </c>
      <c r="CT20" s="3">
        <f t="shared" si="1"/>
        <v>4</v>
      </c>
      <c r="CU20" s="3">
        <f t="shared" si="1"/>
        <v>0</v>
      </c>
      <c r="CV20" s="3">
        <f t="shared" si="1"/>
        <v>5</v>
      </c>
      <c r="CW20" s="3">
        <f t="shared" si="1"/>
        <v>1</v>
      </c>
      <c r="CX20" s="3">
        <f t="shared" si="1"/>
        <v>2</v>
      </c>
      <c r="CY20" s="3">
        <f t="shared" si="1"/>
        <v>4</v>
      </c>
      <c r="CZ20" s="3">
        <f t="shared" si="1"/>
        <v>0</v>
      </c>
      <c r="DA20" s="3">
        <f t="shared" si="1"/>
        <v>1</v>
      </c>
      <c r="DB20" s="3">
        <f t="shared" si="1"/>
        <v>3</v>
      </c>
      <c r="DC20" s="3">
        <f t="shared" si="1"/>
        <v>2</v>
      </c>
      <c r="DD20" s="3">
        <f t="shared" si="1"/>
        <v>0</v>
      </c>
      <c r="DE20" s="3">
        <f t="shared" si="1"/>
        <v>5</v>
      </c>
      <c r="DF20" s="3">
        <f t="shared" si="1"/>
        <v>1</v>
      </c>
      <c r="DG20" s="3">
        <f t="shared" si="1"/>
        <v>0</v>
      </c>
      <c r="DH20" s="3">
        <f t="shared" si="1"/>
        <v>6</v>
      </c>
      <c r="DI20" s="3">
        <f t="shared" si="1"/>
        <v>0</v>
      </c>
      <c r="DJ20" s="3">
        <f t="shared" si="1"/>
        <v>1</v>
      </c>
      <c r="DK20" s="3">
        <f t="shared" si="1"/>
        <v>2</v>
      </c>
      <c r="DL20" s="3">
        <f t="shared" si="1"/>
        <v>3</v>
      </c>
      <c r="DM20" s="3">
        <f t="shared" si="1"/>
        <v>2</v>
      </c>
      <c r="DN20" s="3">
        <f t="shared" si="1"/>
        <v>4</v>
      </c>
      <c r="DO20" s="3">
        <f t="shared" si="1"/>
        <v>0</v>
      </c>
      <c r="DP20" s="3">
        <f t="shared" si="1"/>
        <v>0</v>
      </c>
      <c r="DQ20" s="3">
        <f t="shared" si="1"/>
        <v>6</v>
      </c>
      <c r="DR20" s="3">
        <f t="shared" si="1"/>
        <v>0</v>
      </c>
      <c r="DS20" s="3">
        <f t="shared" si="1"/>
        <v>0</v>
      </c>
      <c r="DT20" s="3">
        <f t="shared" si="1"/>
        <v>6</v>
      </c>
      <c r="DU20" s="3">
        <f t="shared" si="1"/>
        <v>0</v>
      </c>
      <c r="DV20" s="3">
        <f t="shared" si="1"/>
        <v>0</v>
      </c>
      <c r="DW20" s="3">
        <f t="shared" si="1"/>
        <v>5</v>
      </c>
      <c r="DX20" s="3">
        <f t="shared" si="1"/>
        <v>1</v>
      </c>
      <c r="DY20" s="3">
        <f t="shared" si="1"/>
        <v>0</v>
      </c>
      <c r="DZ20" s="3">
        <f t="shared" si="1"/>
        <v>4</v>
      </c>
      <c r="EA20" s="3">
        <f t="shared" si="1"/>
        <v>2</v>
      </c>
      <c r="EB20" s="3">
        <f t="shared" si="1"/>
        <v>2</v>
      </c>
      <c r="EC20" s="3">
        <f t="shared" si="1"/>
        <v>4</v>
      </c>
      <c r="ED20" s="3">
        <f t="shared" si="1"/>
        <v>0</v>
      </c>
      <c r="EE20" s="3">
        <f t="shared" si="1"/>
        <v>0</v>
      </c>
      <c r="EF20" s="3">
        <f t="shared" si="1"/>
        <v>4</v>
      </c>
      <c r="EG20" s="3">
        <f t="shared" si="1"/>
        <v>2</v>
      </c>
      <c r="EH20" s="3">
        <f t="shared" si="1"/>
        <v>0</v>
      </c>
      <c r="EI20" s="3">
        <f t="shared" si="1"/>
        <v>6</v>
      </c>
      <c r="EJ20" s="3">
        <f t="shared" si="1"/>
        <v>0</v>
      </c>
      <c r="EK20" s="3">
        <f t="shared" si="1"/>
        <v>0</v>
      </c>
      <c r="EL20" s="3">
        <f t="shared" si="1"/>
        <v>5</v>
      </c>
      <c r="EM20" s="3">
        <f t="shared" si="1"/>
        <v>1</v>
      </c>
      <c r="EN20" s="3">
        <f t="shared" si="1"/>
        <v>0</v>
      </c>
      <c r="EO20" s="3">
        <f t="shared" si="1"/>
        <v>4</v>
      </c>
      <c r="EP20" s="3">
        <f t="shared" si="1"/>
        <v>2</v>
      </c>
      <c r="EQ20" s="3">
        <f t="shared" si="1"/>
        <v>0</v>
      </c>
      <c r="ER20" s="3">
        <f t="shared" si="1"/>
        <v>6</v>
      </c>
      <c r="ES20" s="3">
        <f t="shared" ref="ES20:HD20" si="2">SUM(ES14:ES19)</f>
        <v>0</v>
      </c>
      <c r="ET20" s="3">
        <f t="shared" si="2"/>
        <v>0</v>
      </c>
      <c r="EU20" s="3">
        <f t="shared" si="2"/>
        <v>6</v>
      </c>
      <c r="EV20" s="3">
        <f t="shared" si="2"/>
        <v>0</v>
      </c>
      <c r="EW20" s="3">
        <f t="shared" si="2"/>
        <v>0</v>
      </c>
      <c r="EX20" s="3">
        <f t="shared" si="2"/>
        <v>4</v>
      </c>
      <c r="EY20" s="3">
        <f t="shared" si="2"/>
        <v>2</v>
      </c>
      <c r="EZ20" s="3">
        <f t="shared" si="2"/>
        <v>2</v>
      </c>
      <c r="FA20" s="3">
        <f t="shared" si="2"/>
        <v>4</v>
      </c>
      <c r="FB20" s="3">
        <f t="shared" si="2"/>
        <v>0</v>
      </c>
      <c r="FC20" s="3">
        <f t="shared" si="2"/>
        <v>2</v>
      </c>
      <c r="FD20" s="3">
        <f t="shared" si="2"/>
        <v>4</v>
      </c>
      <c r="FE20" s="3">
        <f t="shared" si="2"/>
        <v>0</v>
      </c>
      <c r="FF20" s="3">
        <f t="shared" si="2"/>
        <v>0</v>
      </c>
      <c r="FG20" s="3">
        <f t="shared" si="2"/>
        <v>6</v>
      </c>
      <c r="FH20" s="3">
        <f t="shared" si="2"/>
        <v>0</v>
      </c>
      <c r="FI20" s="3">
        <f t="shared" si="2"/>
        <v>0</v>
      </c>
      <c r="FJ20" s="3">
        <f t="shared" si="2"/>
        <v>6</v>
      </c>
      <c r="FK20" s="3">
        <f t="shared" si="2"/>
        <v>0</v>
      </c>
      <c r="FL20" s="3">
        <f t="shared" si="2"/>
        <v>2</v>
      </c>
      <c r="FM20" s="3">
        <f t="shared" si="2"/>
        <v>0</v>
      </c>
      <c r="FN20" s="3">
        <f t="shared" si="2"/>
        <v>4</v>
      </c>
      <c r="FO20" s="3">
        <f t="shared" si="2"/>
        <v>2</v>
      </c>
      <c r="FP20" s="3">
        <f t="shared" si="2"/>
        <v>3</v>
      </c>
      <c r="FQ20" s="3">
        <f t="shared" si="2"/>
        <v>1</v>
      </c>
      <c r="FR20" s="3">
        <f t="shared" si="2"/>
        <v>0</v>
      </c>
      <c r="FS20" s="3">
        <f t="shared" si="2"/>
        <v>6</v>
      </c>
      <c r="FT20" s="3">
        <f t="shared" si="2"/>
        <v>0</v>
      </c>
      <c r="FU20" s="3">
        <f t="shared" si="2"/>
        <v>0</v>
      </c>
      <c r="FV20" s="3">
        <f t="shared" si="2"/>
        <v>6</v>
      </c>
      <c r="FW20" s="3">
        <f t="shared" si="2"/>
        <v>0</v>
      </c>
      <c r="FX20" s="3">
        <f t="shared" si="2"/>
        <v>0</v>
      </c>
      <c r="FY20" s="3">
        <f t="shared" si="2"/>
        <v>4</v>
      </c>
      <c r="FZ20" s="3">
        <f t="shared" si="2"/>
        <v>2</v>
      </c>
      <c r="GA20" s="3">
        <f t="shared" si="2"/>
        <v>2</v>
      </c>
      <c r="GB20" s="3">
        <f t="shared" si="2"/>
        <v>1</v>
      </c>
      <c r="GC20" s="3">
        <f t="shared" si="2"/>
        <v>3</v>
      </c>
      <c r="GD20" s="3">
        <f t="shared" si="2"/>
        <v>0</v>
      </c>
      <c r="GE20" s="3">
        <f t="shared" si="2"/>
        <v>4</v>
      </c>
      <c r="GF20" s="3">
        <f t="shared" si="2"/>
        <v>2</v>
      </c>
      <c r="GG20" s="3">
        <f t="shared" si="2"/>
        <v>0</v>
      </c>
      <c r="GH20" s="3">
        <f t="shared" si="2"/>
        <v>6</v>
      </c>
      <c r="GI20" s="3">
        <f t="shared" si="2"/>
        <v>0</v>
      </c>
      <c r="GJ20" s="3">
        <f t="shared" si="2"/>
        <v>0</v>
      </c>
      <c r="GK20" s="3">
        <f t="shared" si="2"/>
        <v>6</v>
      </c>
      <c r="GL20" s="3">
        <f t="shared" si="2"/>
        <v>0</v>
      </c>
      <c r="GM20" s="3">
        <f t="shared" si="2"/>
        <v>0</v>
      </c>
      <c r="GN20" s="3">
        <f t="shared" si="2"/>
        <v>4</v>
      </c>
      <c r="GO20" s="3">
        <f t="shared" si="2"/>
        <v>2</v>
      </c>
      <c r="GP20" s="3">
        <f t="shared" si="2"/>
        <v>0</v>
      </c>
      <c r="GQ20" s="3">
        <f t="shared" si="2"/>
        <v>6</v>
      </c>
      <c r="GR20" s="3">
        <f t="shared" si="2"/>
        <v>0</v>
      </c>
      <c r="GS20" s="3">
        <f t="shared" si="2"/>
        <v>2</v>
      </c>
      <c r="GT20" s="3">
        <f t="shared" si="2"/>
        <v>2</v>
      </c>
      <c r="GU20" s="3">
        <f t="shared" si="2"/>
        <v>2</v>
      </c>
      <c r="GV20" s="3">
        <f t="shared" si="2"/>
        <v>0</v>
      </c>
      <c r="GW20" s="3">
        <f t="shared" si="2"/>
        <v>6</v>
      </c>
      <c r="GX20" s="3">
        <f t="shared" si="2"/>
        <v>0</v>
      </c>
      <c r="GY20" s="3">
        <f t="shared" si="2"/>
        <v>0</v>
      </c>
      <c r="GZ20" s="3">
        <f t="shared" si="2"/>
        <v>6</v>
      </c>
      <c r="HA20" s="3">
        <f t="shared" si="2"/>
        <v>0</v>
      </c>
      <c r="HB20" s="3">
        <f t="shared" si="2"/>
        <v>0</v>
      </c>
      <c r="HC20" s="3">
        <f t="shared" si="2"/>
        <v>4</v>
      </c>
      <c r="HD20" s="3">
        <f t="shared" si="2"/>
        <v>2</v>
      </c>
      <c r="HE20" s="3">
        <f t="shared" ref="HE20:JP20" si="3">SUM(HE14:HE19)</f>
        <v>0</v>
      </c>
      <c r="HF20" s="3">
        <f t="shared" si="3"/>
        <v>6</v>
      </c>
      <c r="HG20" s="3">
        <f t="shared" si="3"/>
        <v>0</v>
      </c>
      <c r="HH20" s="3">
        <f t="shared" si="3"/>
        <v>0</v>
      </c>
      <c r="HI20" s="3">
        <f t="shared" si="3"/>
        <v>4</v>
      </c>
      <c r="HJ20" s="3">
        <f t="shared" si="3"/>
        <v>2</v>
      </c>
      <c r="HK20" s="3">
        <f t="shared" si="3"/>
        <v>0</v>
      </c>
      <c r="HL20" s="3">
        <f t="shared" si="3"/>
        <v>6</v>
      </c>
      <c r="HM20" s="3">
        <f t="shared" si="3"/>
        <v>0</v>
      </c>
      <c r="HN20" s="3">
        <f t="shared" si="3"/>
        <v>0</v>
      </c>
      <c r="HO20" s="3">
        <f t="shared" si="3"/>
        <v>6</v>
      </c>
      <c r="HP20" s="3">
        <f t="shared" si="3"/>
        <v>0</v>
      </c>
      <c r="HQ20" s="3">
        <f t="shared" si="3"/>
        <v>0</v>
      </c>
      <c r="HR20" s="3">
        <f t="shared" si="3"/>
        <v>4</v>
      </c>
      <c r="HS20" s="3">
        <f t="shared" si="3"/>
        <v>2</v>
      </c>
      <c r="HT20" s="3">
        <f t="shared" si="3"/>
        <v>6</v>
      </c>
      <c r="HU20" s="3">
        <f t="shared" si="3"/>
        <v>0</v>
      </c>
      <c r="HV20" s="3">
        <f t="shared" si="3"/>
        <v>0</v>
      </c>
      <c r="HW20" s="3">
        <f t="shared" si="3"/>
        <v>0</v>
      </c>
      <c r="HX20" s="3">
        <f t="shared" si="3"/>
        <v>0</v>
      </c>
      <c r="HY20" s="3">
        <f t="shared" si="3"/>
        <v>6</v>
      </c>
      <c r="HZ20" s="3">
        <f t="shared" si="3"/>
        <v>0</v>
      </c>
      <c r="IA20" s="3">
        <f t="shared" si="3"/>
        <v>6</v>
      </c>
      <c r="IB20" s="3">
        <f t="shared" si="3"/>
        <v>0</v>
      </c>
      <c r="IC20" s="3">
        <f t="shared" si="3"/>
        <v>0</v>
      </c>
      <c r="ID20" s="3">
        <f t="shared" si="3"/>
        <v>4</v>
      </c>
      <c r="IE20" s="3">
        <f t="shared" si="3"/>
        <v>2</v>
      </c>
      <c r="IF20" s="3">
        <f t="shared" si="3"/>
        <v>0</v>
      </c>
      <c r="IG20" s="3">
        <f t="shared" si="3"/>
        <v>4</v>
      </c>
      <c r="IH20" s="3">
        <f t="shared" si="3"/>
        <v>2</v>
      </c>
      <c r="II20" s="3">
        <f t="shared" si="3"/>
        <v>0</v>
      </c>
      <c r="IJ20" s="3">
        <f t="shared" si="3"/>
        <v>6</v>
      </c>
      <c r="IK20" s="3">
        <f t="shared" si="3"/>
        <v>0</v>
      </c>
      <c r="IL20" s="3">
        <f t="shared" si="3"/>
        <v>0</v>
      </c>
      <c r="IM20" s="3">
        <f t="shared" si="3"/>
        <v>4</v>
      </c>
      <c r="IN20" s="3">
        <f t="shared" si="3"/>
        <v>2</v>
      </c>
      <c r="IO20" s="3">
        <f t="shared" si="3"/>
        <v>6</v>
      </c>
      <c r="IP20" s="3">
        <f t="shared" si="3"/>
        <v>0</v>
      </c>
      <c r="IQ20" s="3">
        <f t="shared" si="3"/>
        <v>0</v>
      </c>
      <c r="IR20" s="3">
        <f t="shared" si="3"/>
        <v>6</v>
      </c>
      <c r="IS20" s="3">
        <f t="shared" si="3"/>
        <v>0</v>
      </c>
      <c r="IT20" s="3">
        <f t="shared" si="3"/>
        <v>0</v>
      </c>
      <c r="IU20" s="3">
        <f t="shared" si="3"/>
        <v>0</v>
      </c>
      <c r="IV20" s="3">
        <f t="shared" si="3"/>
        <v>6</v>
      </c>
      <c r="IW20" s="3">
        <f t="shared" si="3"/>
        <v>0</v>
      </c>
      <c r="IX20" s="3">
        <f t="shared" si="3"/>
        <v>6</v>
      </c>
      <c r="IY20" s="3">
        <f t="shared" si="3"/>
        <v>0</v>
      </c>
      <c r="IZ20" s="3">
        <f t="shared" si="3"/>
        <v>0</v>
      </c>
      <c r="JA20" s="3">
        <f t="shared" si="3"/>
        <v>0</v>
      </c>
      <c r="JB20" s="3">
        <f t="shared" si="3"/>
        <v>6</v>
      </c>
      <c r="JC20" s="3">
        <f t="shared" si="3"/>
        <v>0</v>
      </c>
      <c r="JD20" s="3">
        <f t="shared" si="3"/>
        <v>0</v>
      </c>
      <c r="JE20" s="3">
        <f t="shared" si="3"/>
        <v>6</v>
      </c>
      <c r="JF20" s="3">
        <f t="shared" si="3"/>
        <v>0</v>
      </c>
      <c r="JG20" s="3">
        <f t="shared" si="3"/>
        <v>0</v>
      </c>
      <c r="JH20" s="3">
        <f t="shared" si="3"/>
        <v>0</v>
      </c>
      <c r="JI20" s="3">
        <f t="shared" si="3"/>
        <v>0</v>
      </c>
      <c r="JJ20" s="3">
        <f t="shared" si="3"/>
        <v>6</v>
      </c>
      <c r="JK20" s="3">
        <f t="shared" si="3"/>
        <v>0</v>
      </c>
      <c r="JL20" s="3">
        <f t="shared" si="3"/>
        <v>0</v>
      </c>
      <c r="JM20" s="3">
        <f t="shared" si="3"/>
        <v>0</v>
      </c>
      <c r="JN20" s="3">
        <f t="shared" si="3"/>
        <v>6</v>
      </c>
      <c r="JO20" s="3">
        <f t="shared" si="3"/>
        <v>0</v>
      </c>
      <c r="JP20" s="3">
        <f t="shared" si="3"/>
        <v>6</v>
      </c>
      <c r="JQ20" s="3">
        <f t="shared" ref="JQ20:MB20" si="4">SUM(JQ14:JQ19)</f>
        <v>0</v>
      </c>
      <c r="JR20" s="3">
        <f t="shared" si="4"/>
        <v>0</v>
      </c>
      <c r="JS20" s="3">
        <f t="shared" si="4"/>
        <v>0</v>
      </c>
      <c r="JT20" s="3">
        <f t="shared" si="4"/>
        <v>6</v>
      </c>
      <c r="JU20" s="3">
        <f t="shared" si="4"/>
        <v>0</v>
      </c>
      <c r="JV20" s="3">
        <f t="shared" si="4"/>
        <v>0</v>
      </c>
      <c r="JW20" s="3">
        <f t="shared" si="4"/>
        <v>6</v>
      </c>
      <c r="JX20" s="3">
        <f t="shared" si="4"/>
        <v>0</v>
      </c>
      <c r="JY20" s="3">
        <f t="shared" si="4"/>
        <v>0</v>
      </c>
      <c r="JZ20" s="3">
        <f t="shared" si="4"/>
        <v>6</v>
      </c>
      <c r="KA20" s="3">
        <f t="shared" si="4"/>
        <v>0</v>
      </c>
      <c r="KB20" s="3">
        <f t="shared" si="4"/>
        <v>0</v>
      </c>
      <c r="KC20" s="3">
        <f t="shared" si="4"/>
        <v>4</v>
      </c>
      <c r="KD20" s="3">
        <f t="shared" si="4"/>
        <v>2</v>
      </c>
      <c r="KE20" s="3">
        <f t="shared" si="4"/>
        <v>0</v>
      </c>
      <c r="KF20" s="3">
        <f t="shared" si="4"/>
        <v>6</v>
      </c>
      <c r="KG20" s="3">
        <f t="shared" si="4"/>
        <v>0</v>
      </c>
      <c r="KH20" s="3">
        <f t="shared" si="4"/>
        <v>0</v>
      </c>
      <c r="KI20" s="3">
        <f t="shared" si="4"/>
        <v>3</v>
      </c>
      <c r="KJ20" s="3">
        <f t="shared" si="4"/>
        <v>3</v>
      </c>
      <c r="KK20" s="3">
        <f t="shared" si="4"/>
        <v>0</v>
      </c>
      <c r="KL20" s="3">
        <f t="shared" si="4"/>
        <v>6</v>
      </c>
      <c r="KM20" s="3">
        <f t="shared" si="4"/>
        <v>0</v>
      </c>
      <c r="KN20" s="3">
        <f t="shared" si="4"/>
        <v>0</v>
      </c>
      <c r="KO20" s="3">
        <f t="shared" si="4"/>
        <v>6</v>
      </c>
      <c r="KP20" s="3">
        <f t="shared" si="4"/>
        <v>0</v>
      </c>
      <c r="KQ20" s="3">
        <f t="shared" si="4"/>
        <v>0</v>
      </c>
      <c r="KR20" s="3">
        <f t="shared" si="4"/>
        <v>4</v>
      </c>
      <c r="KS20" s="3">
        <f t="shared" si="4"/>
        <v>2</v>
      </c>
      <c r="KT20" s="3">
        <f t="shared" si="4"/>
        <v>0</v>
      </c>
      <c r="KU20" s="3">
        <f t="shared" si="4"/>
        <v>6</v>
      </c>
      <c r="KV20" s="3">
        <f t="shared" si="4"/>
        <v>0</v>
      </c>
      <c r="KW20" s="3">
        <f t="shared" si="4"/>
        <v>0</v>
      </c>
      <c r="KX20" s="3">
        <f t="shared" si="4"/>
        <v>6</v>
      </c>
      <c r="KY20" s="3">
        <f t="shared" si="4"/>
        <v>0</v>
      </c>
      <c r="KZ20" s="3">
        <f t="shared" si="4"/>
        <v>0</v>
      </c>
      <c r="LA20" s="3">
        <f t="shared" si="4"/>
        <v>4</v>
      </c>
      <c r="LB20" s="3">
        <f t="shared" si="4"/>
        <v>2</v>
      </c>
      <c r="LC20" s="3">
        <f t="shared" si="4"/>
        <v>0</v>
      </c>
      <c r="LD20" s="3">
        <f t="shared" si="4"/>
        <v>6</v>
      </c>
      <c r="LE20" s="3">
        <f t="shared" si="4"/>
        <v>0</v>
      </c>
    </row>
    <row r="21" spans="1:317" ht="37.5" customHeight="1" x14ac:dyDescent="0.35">
      <c r="A21" s="69" t="s">
        <v>3245</v>
      </c>
      <c r="B21" s="70"/>
      <c r="C21" s="11">
        <f>C20/6%</f>
        <v>33.333333333333336</v>
      </c>
      <c r="D21" s="11">
        <f>D20/6%</f>
        <v>66.666666666666671</v>
      </c>
      <c r="E21" s="11">
        <f>E20/6%</f>
        <v>0</v>
      </c>
      <c r="F21" s="11">
        <f>F20/6%</f>
        <v>16.666666666666668</v>
      </c>
      <c r="G21" s="11">
        <f>G20/6%</f>
        <v>83.333333333333343</v>
      </c>
      <c r="H21" s="11">
        <f t="shared" ref="H21:BO21" si="5">H20/25%</f>
        <v>0</v>
      </c>
      <c r="I21" s="11">
        <f>I20/6%</f>
        <v>100</v>
      </c>
      <c r="J21" s="11">
        <f t="shared" si="5"/>
        <v>0</v>
      </c>
      <c r="K21" s="11">
        <f t="shared" si="5"/>
        <v>0</v>
      </c>
      <c r="L21" s="11">
        <f>L20/6%</f>
        <v>100</v>
      </c>
      <c r="M21" s="11">
        <f t="shared" si="5"/>
        <v>0</v>
      </c>
      <c r="N21" s="11">
        <f t="shared" si="5"/>
        <v>0</v>
      </c>
      <c r="O21" s="11">
        <f>O20/6%</f>
        <v>16.666666666666668</v>
      </c>
      <c r="P21" s="11">
        <f>P20/6%</f>
        <v>83.333333333333343</v>
      </c>
      <c r="Q21" s="11">
        <f t="shared" si="5"/>
        <v>0</v>
      </c>
      <c r="R21" s="11">
        <f>R20/6%</f>
        <v>50</v>
      </c>
      <c r="S21" s="11">
        <f>S20/6%</f>
        <v>50</v>
      </c>
      <c r="T21" s="11">
        <f t="shared" si="5"/>
        <v>0</v>
      </c>
      <c r="U21" s="11">
        <f t="shared" si="5"/>
        <v>0</v>
      </c>
      <c r="V21" s="11">
        <f>V20/6%</f>
        <v>100</v>
      </c>
      <c r="W21" s="11">
        <f t="shared" si="5"/>
        <v>0</v>
      </c>
      <c r="X21" s="11">
        <f t="shared" si="5"/>
        <v>0</v>
      </c>
      <c r="Y21" s="11">
        <f>Y20/6%</f>
        <v>100</v>
      </c>
      <c r="Z21" s="11">
        <f t="shared" si="5"/>
        <v>0</v>
      </c>
      <c r="AA21" s="11">
        <f>AA20/6%</f>
        <v>33.333333333333336</v>
      </c>
      <c r="AB21" s="11">
        <f>AB20/6%</f>
        <v>66.666666666666671</v>
      </c>
      <c r="AC21" s="11">
        <f t="shared" si="5"/>
        <v>0</v>
      </c>
      <c r="AD21" s="11">
        <f>AD20/6%</f>
        <v>100</v>
      </c>
      <c r="AE21" s="11">
        <f t="shared" si="5"/>
        <v>0</v>
      </c>
      <c r="AF21" s="11">
        <f t="shared" si="5"/>
        <v>0</v>
      </c>
      <c r="AG21" s="11">
        <f t="shared" si="5"/>
        <v>0</v>
      </c>
      <c r="AH21" s="11">
        <f>AH20/6%</f>
        <v>100</v>
      </c>
      <c r="AI21" s="11">
        <f t="shared" si="5"/>
        <v>0</v>
      </c>
      <c r="AJ21" s="11">
        <f t="shared" si="5"/>
        <v>0</v>
      </c>
      <c r="AK21" s="11">
        <f>AK20/6%</f>
        <v>100</v>
      </c>
      <c r="AL21" s="11">
        <f t="shared" si="5"/>
        <v>0</v>
      </c>
      <c r="AM21" s="11">
        <f>AM20/6%</f>
        <v>100</v>
      </c>
      <c r="AN21" s="11">
        <f t="shared" si="5"/>
        <v>0</v>
      </c>
      <c r="AO21" s="11">
        <f t="shared" si="5"/>
        <v>0</v>
      </c>
      <c r="AP21" s="11">
        <f>AP20/6%</f>
        <v>100</v>
      </c>
      <c r="AQ21" s="11">
        <f t="shared" si="5"/>
        <v>0</v>
      </c>
      <c r="AR21" s="11">
        <f t="shared" si="5"/>
        <v>0</v>
      </c>
      <c r="AS21" s="11">
        <f>AS20/6%</f>
        <v>100</v>
      </c>
      <c r="AT21" s="11">
        <f t="shared" si="5"/>
        <v>0</v>
      </c>
      <c r="AU21" s="11">
        <f t="shared" si="5"/>
        <v>0</v>
      </c>
      <c r="AV21" s="11">
        <f t="shared" si="5"/>
        <v>0</v>
      </c>
      <c r="AW21" s="11">
        <f>AW20/6%</f>
        <v>100</v>
      </c>
      <c r="AX21" s="11">
        <f t="shared" si="5"/>
        <v>0</v>
      </c>
      <c r="AY21" s="11">
        <f t="shared" si="5"/>
        <v>0</v>
      </c>
      <c r="AZ21" s="11">
        <f>AZ20/6%</f>
        <v>100</v>
      </c>
      <c r="BA21" s="11">
        <f t="shared" si="5"/>
        <v>0</v>
      </c>
      <c r="BB21" s="11">
        <f t="shared" si="5"/>
        <v>0</v>
      </c>
      <c r="BC21" s="11">
        <f>BC20/6%</f>
        <v>100</v>
      </c>
      <c r="BD21" s="11">
        <f t="shared" si="5"/>
        <v>0</v>
      </c>
      <c r="BE21" s="11">
        <f>BE20/6%</f>
        <v>50</v>
      </c>
      <c r="BF21" s="11">
        <f>BF20/6%</f>
        <v>50</v>
      </c>
      <c r="BG21" s="11">
        <f t="shared" si="5"/>
        <v>0</v>
      </c>
      <c r="BH21" s="11">
        <f>BH20/6%</f>
        <v>100</v>
      </c>
      <c r="BI21" s="11">
        <f t="shared" si="5"/>
        <v>0</v>
      </c>
      <c r="BJ21" s="11">
        <f t="shared" si="5"/>
        <v>0</v>
      </c>
      <c r="BK21" s="11">
        <f>BK20/6%</f>
        <v>33.333333333333336</v>
      </c>
      <c r="BL21" s="11">
        <f>BL20/6%</f>
        <v>66.666666666666671</v>
      </c>
      <c r="BM21" s="11">
        <f t="shared" si="5"/>
        <v>0</v>
      </c>
      <c r="BN21" s="11">
        <f>BN20/6%</f>
        <v>100</v>
      </c>
      <c r="BO21" s="11">
        <f t="shared" si="5"/>
        <v>0</v>
      </c>
      <c r="BP21" s="11">
        <f t="shared" ref="BP21:DY21" si="6">BP20/25%</f>
        <v>0</v>
      </c>
      <c r="BQ21" s="11">
        <f>BQ20/6%</f>
        <v>33.333333333333336</v>
      </c>
      <c r="BR21" s="11">
        <f>BR20/6%</f>
        <v>66.666666666666671</v>
      </c>
      <c r="BS21" s="11">
        <f t="shared" si="6"/>
        <v>0</v>
      </c>
      <c r="BT21" s="11">
        <f>BT20/6%</f>
        <v>0</v>
      </c>
      <c r="BU21" s="11">
        <f>BU20/6%</f>
        <v>100</v>
      </c>
      <c r="BV21" s="11">
        <f t="shared" si="6"/>
        <v>0</v>
      </c>
      <c r="BW21" s="11">
        <f t="shared" si="6"/>
        <v>0</v>
      </c>
      <c r="BX21" s="11">
        <f>BX20/6%</f>
        <v>100</v>
      </c>
      <c r="BY21" s="11">
        <f t="shared" si="6"/>
        <v>0</v>
      </c>
      <c r="BZ21" s="11">
        <f t="shared" si="6"/>
        <v>0</v>
      </c>
      <c r="CA21" s="11">
        <f>CA20/6%</f>
        <v>50</v>
      </c>
      <c r="CB21" s="11">
        <f>CB20/6%</f>
        <v>50</v>
      </c>
      <c r="CC21" s="11">
        <f>CC20/6%</f>
        <v>33.333333333333336</v>
      </c>
      <c r="CD21" s="11">
        <f>CD20/6%</f>
        <v>66.666666666666671</v>
      </c>
      <c r="CE21" s="11">
        <f t="shared" si="6"/>
        <v>0</v>
      </c>
      <c r="CF21" s="11">
        <f t="shared" si="6"/>
        <v>0</v>
      </c>
      <c r="CG21" s="11">
        <f>CG20/6%</f>
        <v>100</v>
      </c>
      <c r="CH21" s="11">
        <f t="shared" si="6"/>
        <v>0</v>
      </c>
      <c r="CI21" s="11">
        <f t="shared" si="6"/>
        <v>0</v>
      </c>
      <c r="CJ21" s="11">
        <f>CJ20/6%</f>
        <v>100</v>
      </c>
      <c r="CK21" s="11">
        <f t="shared" si="6"/>
        <v>0</v>
      </c>
      <c r="CL21" s="11">
        <f t="shared" ref="CL21:CQ21" si="7">CL20/6%</f>
        <v>50</v>
      </c>
      <c r="CM21" s="11">
        <f t="shared" si="7"/>
        <v>16.666666666666668</v>
      </c>
      <c r="CN21" s="11">
        <f t="shared" si="7"/>
        <v>33.333333333333336</v>
      </c>
      <c r="CO21" s="11">
        <f t="shared" si="7"/>
        <v>33.333333333333336</v>
      </c>
      <c r="CP21" s="11">
        <f t="shared" si="7"/>
        <v>16.666666666666668</v>
      </c>
      <c r="CQ21" s="11">
        <f t="shared" si="7"/>
        <v>50</v>
      </c>
      <c r="CR21" s="11">
        <f t="shared" si="6"/>
        <v>0</v>
      </c>
      <c r="CS21" s="11">
        <f>CS20/6%</f>
        <v>33.333333333333336</v>
      </c>
      <c r="CT21" s="11">
        <f>CT20/6%</f>
        <v>66.666666666666671</v>
      </c>
      <c r="CU21" s="11">
        <f t="shared" si="6"/>
        <v>0</v>
      </c>
      <c r="CV21" s="11">
        <f>CV20/6%</f>
        <v>83.333333333333343</v>
      </c>
      <c r="CW21" s="11">
        <f>CW20/6%</f>
        <v>16.666666666666668</v>
      </c>
      <c r="CX21" s="11">
        <f>CX20/6%</f>
        <v>33.333333333333336</v>
      </c>
      <c r="CY21" s="11">
        <f>CY20/6%</f>
        <v>66.666666666666671</v>
      </c>
      <c r="CZ21" s="11">
        <f t="shared" si="6"/>
        <v>0</v>
      </c>
      <c r="DA21" s="11">
        <f>DA20/6%</f>
        <v>16.666666666666668</v>
      </c>
      <c r="DB21" s="11">
        <f>DB20/6%</f>
        <v>50</v>
      </c>
      <c r="DC21" s="11">
        <f>DC20/6%</f>
        <v>33.333333333333336</v>
      </c>
      <c r="DD21" s="11">
        <f t="shared" si="6"/>
        <v>0</v>
      </c>
      <c r="DE21" s="11">
        <f>DE20/6%</f>
        <v>83.333333333333343</v>
      </c>
      <c r="DF21" s="11">
        <f>DF20/6%</f>
        <v>16.666666666666668</v>
      </c>
      <c r="DG21" s="11">
        <f t="shared" si="6"/>
        <v>0</v>
      </c>
      <c r="DH21" s="11">
        <f>DH20/6%</f>
        <v>100</v>
      </c>
      <c r="DI21" s="11">
        <f t="shared" si="6"/>
        <v>0</v>
      </c>
      <c r="DJ21" s="11">
        <f>DJ20/6%</f>
        <v>16.666666666666668</v>
      </c>
      <c r="DK21" s="11">
        <f>DK20/6%</f>
        <v>33.333333333333336</v>
      </c>
      <c r="DL21" s="11">
        <f>DL20/6%</f>
        <v>50</v>
      </c>
      <c r="DM21" s="11">
        <f>DM20/8%</f>
        <v>25</v>
      </c>
      <c r="DN21" s="11">
        <f>DN20/6%</f>
        <v>66.666666666666671</v>
      </c>
      <c r="DO21" s="11">
        <f t="shared" si="6"/>
        <v>0</v>
      </c>
      <c r="DP21" s="11">
        <f t="shared" si="6"/>
        <v>0</v>
      </c>
      <c r="DQ21" s="11">
        <f>DQ20/6%</f>
        <v>100</v>
      </c>
      <c r="DR21" s="11">
        <f t="shared" si="6"/>
        <v>0</v>
      </c>
      <c r="DS21" s="11">
        <f t="shared" si="6"/>
        <v>0</v>
      </c>
      <c r="DT21" s="11">
        <f>DT20/6%</f>
        <v>100</v>
      </c>
      <c r="DU21" s="11">
        <f t="shared" si="6"/>
        <v>0</v>
      </c>
      <c r="DV21" s="11">
        <f t="shared" si="6"/>
        <v>0</v>
      </c>
      <c r="DW21" s="11">
        <f>DW20/6%</f>
        <v>83.333333333333343</v>
      </c>
      <c r="DX21" s="11">
        <f>DX20/6%</f>
        <v>16.666666666666668</v>
      </c>
      <c r="DY21" s="11">
        <f t="shared" si="6"/>
        <v>0</v>
      </c>
      <c r="DZ21" s="11">
        <f>DZ20/6%</f>
        <v>66.666666666666671</v>
      </c>
      <c r="EA21" s="11">
        <f>EA20/6%</f>
        <v>33.333333333333336</v>
      </c>
      <c r="EB21" s="11">
        <f>EB20/6%</f>
        <v>33.333333333333336</v>
      </c>
      <c r="EC21" s="11">
        <f>EC20/6%</f>
        <v>66.666666666666671</v>
      </c>
      <c r="ED21" s="11">
        <f t="shared" ref="ED21:GM21" si="8">ED20/25%</f>
        <v>0</v>
      </c>
      <c r="EE21" s="11">
        <f t="shared" si="8"/>
        <v>0</v>
      </c>
      <c r="EF21" s="11">
        <f>EF20/6%</f>
        <v>66.666666666666671</v>
      </c>
      <c r="EG21" s="11">
        <f>EG20/6%</f>
        <v>33.333333333333336</v>
      </c>
      <c r="EH21" s="11">
        <f t="shared" si="8"/>
        <v>0</v>
      </c>
      <c r="EI21" s="11">
        <f>EI20/6%</f>
        <v>100</v>
      </c>
      <c r="EJ21" s="11">
        <f t="shared" si="8"/>
        <v>0</v>
      </c>
      <c r="EK21" s="11">
        <f t="shared" si="8"/>
        <v>0</v>
      </c>
      <c r="EL21" s="11">
        <f>EL20/6%</f>
        <v>83.333333333333343</v>
      </c>
      <c r="EM21" s="11">
        <f>EM20/6%</f>
        <v>16.666666666666668</v>
      </c>
      <c r="EN21" s="11">
        <f t="shared" si="8"/>
        <v>0</v>
      </c>
      <c r="EO21" s="11">
        <f>EO20/6%</f>
        <v>66.666666666666671</v>
      </c>
      <c r="EP21" s="11">
        <f>EP20/6%</f>
        <v>33.333333333333336</v>
      </c>
      <c r="EQ21" s="11">
        <f t="shared" si="8"/>
        <v>0</v>
      </c>
      <c r="ER21" s="11">
        <f>ER20/6%</f>
        <v>100</v>
      </c>
      <c r="ES21" s="11">
        <f t="shared" si="8"/>
        <v>0</v>
      </c>
      <c r="ET21" s="11">
        <f t="shared" si="8"/>
        <v>0</v>
      </c>
      <c r="EU21" s="11">
        <f>EU20/6%</f>
        <v>100</v>
      </c>
      <c r="EV21" s="11">
        <f t="shared" si="8"/>
        <v>0</v>
      </c>
      <c r="EW21" s="11">
        <f t="shared" si="8"/>
        <v>0</v>
      </c>
      <c r="EX21" s="11">
        <f>EX20/6%</f>
        <v>66.666666666666671</v>
      </c>
      <c r="EY21" s="11">
        <f>EY20/6%</f>
        <v>33.333333333333336</v>
      </c>
      <c r="EZ21" s="11">
        <f>EZ20/6%</f>
        <v>33.333333333333336</v>
      </c>
      <c r="FA21" s="11">
        <f>FA20/6%</f>
        <v>66.666666666666671</v>
      </c>
      <c r="FB21" s="11">
        <f t="shared" si="8"/>
        <v>0</v>
      </c>
      <c r="FC21" s="11">
        <f>FC20/6%</f>
        <v>33.333333333333336</v>
      </c>
      <c r="FD21" s="11">
        <f>FD20/6%</f>
        <v>66.666666666666671</v>
      </c>
      <c r="FE21" s="11">
        <f t="shared" si="8"/>
        <v>0</v>
      </c>
      <c r="FF21" s="11">
        <f t="shared" si="8"/>
        <v>0</v>
      </c>
      <c r="FG21" s="11">
        <f>FG20/6%</f>
        <v>100</v>
      </c>
      <c r="FH21" s="11">
        <f t="shared" si="8"/>
        <v>0</v>
      </c>
      <c r="FI21" s="11">
        <f t="shared" si="8"/>
        <v>0</v>
      </c>
      <c r="FJ21" s="11">
        <f>FJ20/6%</f>
        <v>100</v>
      </c>
      <c r="FK21" s="11">
        <f t="shared" si="8"/>
        <v>0</v>
      </c>
      <c r="FL21" s="11">
        <f>FL20/6%</f>
        <v>33.333333333333336</v>
      </c>
      <c r="FM21" s="11">
        <f t="shared" si="8"/>
        <v>0</v>
      </c>
      <c r="FN21" s="11">
        <f t="shared" ref="FN21:FS21" si="9">FN20/6%</f>
        <v>66.666666666666671</v>
      </c>
      <c r="FO21" s="11">
        <f t="shared" si="9"/>
        <v>33.333333333333336</v>
      </c>
      <c r="FP21" s="11">
        <f t="shared" si="9"/>
        <v>50</v>
      </c>
      <c r="FQ21" s="11">
        <f t="shared" si="9"/>
        <v>16.666666666666668</v>
      </c>
      <c r="FR21" s="11">
        <f t="shared" si="9"/>
        <v>0</v>
      </c>
      <c r="FS21" s="11">
        <f t="shared" si="9"/>
        <v>100</v>
      </c>
      <c r="FT21" s="11">
        <f t="shared" si="8"/>
        <v>0</v>
      </c>
      <c r="FU21" s="11">
        <f t="shared" si="8"/>
        <v>0</v>
      </c>
      <c r="FV21" s="11">
        <f>FV20/6%</f>
        <v>100</v>
      </c>
      <c r="FW21" s="11">
        <f t="shared" si="8"/>
        <v>0</v>
      </c>
      <c r="FX21" s="11">
        <f t="shared" si="8"/>
        <v>0</v>
      </c>
      <c r="FY21" s="11">
        <f>FY20/6%</f>
        <v>66.666666666666671</v>
      </c>
      <c r="FZ21" s="11">
        <f>FZ20/6%</f>
        <v>33.333333333333336</v>
      </c>
      <c r="GA21" s="11">
        <f>GA20/6%</f>
        <v>33.333333333333336</v>
      </c>
      <c r="GB21" s="11">
        <f>GB20/6%</f>
        <v>16.666666666666668</v>
      </c>
      <c r="GC21" s="11">
        <f>GC20/6%</f>
        <v>50</v>
      </c>
      <c r="GD21" s="11">
        <f t="shared" si="8"/>
        <v>0</v>
      </c>
      <c r="GE21" s="11">
        <f>GE20/6%</f>
        <v>66.666666666666671</v>
      </c>
      <c r="GF21" s="11">
        <f>GF20/6%</f>
        <v>33.333333333333336</v>
      </c>
      <c r="GG21" s="11">
        <f t="shared" si="8"/>
        <v>0</v>
      </c>
      <c r="GH21" s="11">
        <f>GH20/6%</f>
        <v>100</v>
      </c>
      <c r="GI21" s="11">
        <f t="shared" si="8"/>
        <v>0</v>
      </c>
      <c r="GJ21" s="11">
        <f t="shared" si="8"/>
        <v>0</v>
      </c>
      <c r="GK21" s="11">
        <f>GK20/6%</f>
        <v>100</v>
      </c>
      <c r="GL21" s="11">
        <f t="shared" si="8"/>
        <v>0</v>
      </c>
      <c r="GM21" s="11">
        <f t="shared" si="8"/>
        <v>0</v>
      </c>
      <c r="GN21" s="11">
        <f>GN20/6%</f>
        <v>66.666666666666671</v>
      </c>
      <c r="GO21" s="11">
        <f>GO20/6%</f>
        <v>33.333333333333336</v>
      </c>
      <c r="GP21" s="11">
        <f t="shared" ref="GP21:IY21" si="10">GP20/25%</f>
        <v>0</v>
      </c>
      <c r="GQ21" s="11">
        <f>GQ20/6%</f>
        <v>100</v>
      </c>
      <c r="GR21" s="11">
        <f t="shared" si="10"/>
        <v>0</v>
      </c>
      <c r="GS21" s="11">
        <f>GS20/6%</f>
        <v>33.333333333333336</v>
      </c>
      <c r="GT21" s="11">
        <f>GT20/6%</f>
        <v>33.333333333333336</v>
      </c>
      <c r="GU21" s="11">
        <f>GU20/6%</f>
        <v>33.333333333333336</v>
      </c>
      <c r="GV21" s="11">
        <f t="shared" si="10"/>
        <v>0</v>
      </c>
      <c r="GW21" s="11">
        <f>GW20/6%</f>
        <v>100</v>
      </c>
      <c r="GX21" s="11">
        <f t="shared" si="10"/>
        <v>0</v>
      </c>
      <c r="GY21" s="11">
        <f t="shared" si="10"/>
        <v>0</v>
      </c>
      <c r="GZ21" s="11">
        <f>GZ20/6%</f>
        <v>100</v>
      </c>
      <c r="HA21" s="11">
        <f t="shared" si="10"/>
        <v>0</v>
      </c>
      <c r="HB21" s="11">
        <f t="shared" si="10"/>
        <v>0</v>
      </c>
      <c r="HC21" s="11">
        <f>HC20/6%</f>
        <v>66.666666666666671</v>
      </c>
      <c r="HD21" s="11">
        <f>HD20/6%</f>
        <v>33.333333333333336</v>
      </c>
      <c r="HE21" s="11">
        <f t="shared" si="10"/>
        <v>0</v>
      </c>
      <c r="HF21" s="11">
        <f>HF20/6%</f>
        <v>100</v>
      </c>
      <c r="HG21" s="11">
        <f t="shared" si="10"/>
        <v>0</v>
      </c>
      <c r="HH21" s="11">
        <f t="shared" si="10"/>
        <v>0</v>
      </c>
      <c r="HI21" s="11">
        <f>HI20/6%</f>
        <v>66.666666666666671</v>
      </c>
      <c r="HJ21" s="11">
        <f>HJ20/6%</f>
        <v>33.333333333333336</v>
      </c>
      <c r="HK21" s="11">
        <f t="shared" si="10"/>
        <v>0</v>
      </c>
      <c r="HL21" s="11">
        <f>HL20/6%</f>
        <v>100</v>
      </c>
      <c r="HM21" s="11">
        <f t="shared" si="10"/>
        <v>0</v>
      </c>
      <c r="HN21" s="11">
        <f t="shared" si="10"/>
        <v>0</v>
      </c>
      <c r="HO21" s="11">
        <f>HO20/6%</f>
        <v>100</v>
      </c>
      <c r="HP21" s="11">
        <f t="shared" si="10"/>
        <v>0</v>
      </c>
      <c r="HQ21" s="11">
        <f t="shared" si="10"/>
        <v>0</v>
      </c>
      <c r="HR21" s="11">
        <f>HR20/6%</f>
        <v>66.666666666666671</v>
      </c>
      <c r="HS21" s="11">
        <f>HS20/6%</f>
        <v>33.333333333333336</v>
      </c>
      <c r="HT21" s="11">
        <f>HT20/6%</f>
        <v>100</v>
      </c>
      <c r="HU21" s="11">
        <f t="shared" si="10"/>
        <v>0</v>
      </c>
      <c r="HV21" s="11">
        <f t="shared" si="10"/>
        <v>0</v>
      </c>
      <c r="HW21" s="11">
        <f t="shared" si="10"/>
        <v>0</v>
      </c>
      <c r="HX21" s="11">
        <f t="shared" si="10"/>
        <v>0</v>
      </c>
      <c r="HY21" s="11">
        <f>HY20/26%</f>
        <v>23.076923076923077</v>
      </c>
      <c r="HZ21" s="11">
        <f t="shared" si="10"/>
        <v>0</v>
      </c>
      <c r="IA21" s="11">
        <f>IA20/6%</f>
        <v>100</v>
      </c>
      <c r="IB21" s="11">
        <f t="shared" si="10"/>
        <v>0</v>
      </c>
      <c r="IC21" s="11">
        <f t="shared" si="10"/>
        <v>0</v>
      </c>
      <c r="ID21" s="11">
        <f>ID20/6%</f>
        <v>66.666666666666671</v>
      </c>
      <c r="IE21" s="11">
        <f>IE20/6%</f>
        <v>33.333333333333336</v>
      </c>
      <c r="IF21" s="11">
        <f t="shared" si="10"/>
        <v>0</v>
      </c>
      <c r="IG21" s="11">
        <f>IG20/6%</f>
        <v>66.666666666666671</v>
      </c>
      <c r="IH21" s="11">
        <f>IH20/6%</f>
        <v>33.333333333333336</v>
      </c>
      <c r="II21" s="11">
        <f t="shared" si="10"/>
        <v>0</v>
      </c>
      <c r="IJ21" s="11">
        <f>IJ20/6%</f>
        <v>100</v>
      </c>
      <c r="IK21" s="11">
        <f t="shared" si="10"/>
        <v>0</v>
      </c>
      <c r="IL21" s="11">
        <f t="shared" si="10"/>
        <v>0</v>
      </c>
      <c r="IM21" s="11">
        <f>IM20/6%</f>
        <v>66.666666666666671</v>
      </c>
      <c r="IN21" s="11">
        <f>IN20/6%</f>
        <v>33.333333333333336</v>
      </c>
      <c r="IO21" s="11">
        <f>IO20/6%</f>
        <v>100</v>
      </c>
      <c r="IP21" s="11">
        <f t="shared" si="10"/>
        <v>0</v>
      </c>
      <c r="IQ21" s="11">
        <f t="shared" si="10"/>
        <v>0</v>
      </c>
      <c r="IR21" s="11">
        <f>IR20/6%</f>
        <v>100</v>
      </c>
      <c r="IS21" s="11">
        <f t="shared" si="10"/>
        <v>0</v>
      </c>
      <c r="IT21" s="11">
        <f t="shared" si="10"/>
        <v>0</v>
      </c>
      <c r="IU21" s="11">
        <f t="shared" si="10"/>
        <v>0</v>
      </c>
      <c r="IV21" s="11">
        <f>IV20/6%</f>
        <v>100</v>
      </c>
      <c r="IW21" s="11">
        <f t="shared" si="10"/>
        <v>0</v>
      </c>
      <c r="IX21" s="11">
        <f>IX20/6%</f>
        <v>100</v>
      </c>
      <c r="IY21" s="11">
        <f t="shared" si="10"/>
        <v>0</v>
      </c>
      <c r="IZ21" s="11">
        <f t="shared" ref="IZ21:LE21" si="11">IZ20/25%</f>
        <v>0</v>
      </c>
      <c r="JA21" s="11">
        <f t="shared" si="11"/>
        <v>0</v>
      </c>
      <c r="JB21" s="11">
        <f>JB20/6%</f>
        <v>100</v>
      </c>
      <c r="JC21" s="11">
        <f t="shared" si="11"/>
        <v>0</v>
      </c>
      <c r="JD21" s="11">
        <f t="shared" si="11"/>
        <v>0</v>
      </c>
      <c r="JE21" s="11">
        <f>JE20/6%</f>
        <v>100</v>
      </c>
      <c r="JF21" s="11">
        <f t="shared" si="11"/>
        <v>0</v>
      </c>
      <c r="JG21" s="11">
        <f t="shared" si="11"/>
        <v>0</v>
      </c>
      <c r="JH21" s="11">
        <f t="shared" si="11"/>
        <v>0</v>
      </c>
      <c r="JI21" s="11">
        <f t="shared" si="11"/>
        <v>0</v>
      </c>
      <c r="JJ21" s="11">
        <f>JJ20/6%</f>
        <v>100</v>
      </c>
      <c r="JK21" s="11">
        <f t="shared" si="11"/>
        <v>0</v>
      </c>
      <c r="JL21" s="11">
        <f t="shared" si="11"/>
        <v>0</v>
      </c>
      <c r="JM21" s="11">
        <f t="shared" si="11"/>
        <v>0</v>
      </c>
      <c r="JN21" s="11">
        <f>JN20/6%</f>
        <v>100</v>
      </c>
      <c r="JO21" s="11">
        <f t="shared" si="11"/>
        <v>0</v>
      </c>
      <c r="JP21" s="11">
        <f>JP20/6%</f>
        <v>100</v>
      </c>
      <c r="JQ21" s="11">
        <f t="shared" si="11"/>
        <v>0</v>
      </c>
      <c r="JR21" s="11">
        <f t="shared" si="11"/>
        <v>0</v>
      </c>
      <c r="JS21" s="11">
        <f t="shared" si="11"/>
        <v>0</v>
      </c>
      <c r="JT21" s="11">
        <f>JT20/6%</f>
        <v>100</v>
      </c>
      <c r="JU21" s="11">
        <f t="shared" si="11"/>
        <v>0</v>
      </c>
      <c r="JV21" s="11">
        <f t="shared" si="11"/>
        <v>0</v>
      </c>
      <c r="JW21" s="11">
        <f>JW20/6%</f>
        <v>100</v>
      </c>
      <c r="JX21" s="11">
        <f t="shared" si="11"/>
        <v>0</v>
      </c>
      <c r="JY21" s="11">
        <f t="shared" si="11"/>
        <v>0</v>
      </c>
      <c r="JZ21" s="11">
        <f>JZ20/6%</f>
        <v>100</v>
      </c>
      <c r="KA21" s="11">
        <f t="shared" si="11"/>
        <v>0</v>
      </c>
      <c r="KB21" s="11">
        <f t="shared" si="11"/>
        <v>0</v>
      </c>
      <c r="KC21" s="11">
        <f>KC20/6%</f>
        <v>66.666666666666671</v>
      </c>
      <c r="KD21" s="11">
        <f>KD20/6%</f>
        <v>33.333333333333336</v>
      </c>
      <c r="KE21" s="11">
        <f t="shared" si="11"/>
        <v>0</v>
      </c>
      <c r="KF21" s="11">
        <f>KF20/6%</f>
        <v>100</v>
      </c>
      <c r="KG21" s="11">
        <f t="shared" si="11"/>
        <v>0</v>
      </c>
      <c r="KH21" s="11">
        <f t="shared" si="11"/>
        <v>0</v>
      </c>
      <c r="KI21" s="11">
        <f>KI20/6%</f>
        <v>50</v>
      </c>
      <c r="KJ21" s="11">
        <f>KJ20/6%</f>
        <v>50</v>
      </c>
      <c r="KK21" s="11">
        <f t="shared" si="11"/>
        <v>0</v>
      </c>
      <c r="KL21" s="11">
        <f>KL20/6%</f>
        <v>100</v>
      </c>
      <c r="KM21" s="11">
        <f t="shared" si="11"/>
        <v>0</v>
      </c>
      <c r="KN21" s="11">
        <f t="shared" si="11"/>
        <v>0</v>
      </c>
      <c r="KO21" s="11">
        <f>KO20/6%</f>
        <v>100</v>
      </c>
      <c r="KP21" s="11">
        <f t="shared" si="11"/>
        <v>0</v>
      </c>
      <c r="KQ21" s="11">
        <f t="shared" si="11"/>
        <v>0</v>
      </c>
      <c r="KR21" s="11">
        <f>KR20/6%</f>
        <v>66.666666666666671</v>
      </c>
      <c r="KS21" s="11">
        <f>KS20/6%</f>
        <v>33.333333333333336</v>
      </c>
      <c r="KT21" s="11">
        <f t="shared" si="11"/>
        <v>0</v>
      </c>
      <c r="KU21" s="11">
        <f>KU20/6%</f>
        <v>100</v>
      </c>
      <c r="KV21" s="11">
        <f t="shared" si="11"/>
        <v>0</v>
      </c>
      <c r="KW21" s="11">
        <f t="shared" si="11"/>
        <v>0</v>
      </c>
      <c r="KX21" s="11">
        <f>KX20/6%</f>
        <v>100</v>
      </c>
      <c r="KY21" s="11">
        <f t="shared" si="11"/>
        <v>0</v>
      </c>
      <c r="KZ21" s="11">
        <f t="shared" si="11"/>
        <v>0</v>
      </c>
      <c r="LA21" s="11">
        <f>LA20/6%</f>
        <v>66.666666666666671</v>
      </c>
      <c r="LB21" s="11">
        <f>LB20/6%</f>
        <v>33.333333333333336</v>
      </c>
      <c r="LC21" s="11">
        <f t="shared" si="11"/>
        <v>0</v>
      </c>
      <c r="LD21" s="11">
        <f>LD20/6%</f>
        <v>100</v>
      </c>
      <c r="LE21" s="11">
        <f t="shared" si="11"/>
        <v>0</v>
      </c>
    </row>
    <row r="23" spans="1:317" x14ac:dyDescent="0.35">
      <c r="B23" t="s">
        <v>3215</v>
      </c>
    </row>
    <row r="24" spans="1:317" x14ac:dyDescent="0.35">
      <c r="B24" t="s">
        <v>3216</v>
      </c>
      <c r="C24" t="s">
        <v>3224</v>
      </c>
      <c r="D24">
        <f>(C21+F21+I21+L21+O21+R21+U21+X21+AA21+AD21+AG21+AJ21+AM21+AP21+AS21+AV21+AY21+BB21+BE21)/19</f>
        <v>42.10526315789474</v>
      </c>
      <c r="E24">
        <v>3</v>
      </c>
    </row>
    <row r="25" spans="1:317" x14ac:dyDescent="0.35">
      <c r="B25" t="s">
        <v>3217</v>
      </c>
      <c r="C25" t="s">
        <v>3224</v>
      </c>
      <c r="D25">
        <f>(D21+G21+J21+M21+P21+S21+V21+Y21+AB21+AE21+AH21+AK21+AN21+AQ21+AT21+AW21+AZ21+BC21+BF21)/19</f>
        <v>57.89473684210526</v>
      </c>
      <c r="E25">
        <v>3</v>
      </c>
    </row>
    <row r="26" spans="1:317" x14ac:dyDescent="0.35">
      <c r="B26" t="s">
        <v>3218</v>
      </c>
      <c r="C26" t="s">
        <v>3224</v>
      </c>
      <c r="D26">
        <f>(E21+H21+K21+N21+Q21+T21+W21+Z21+AC21+AF21+AI21+AL21+AO21+AR21+AU21+AX21+BA21+BD21+BG21)/19</f>
        <v>0</v>
      </c>
      <c r="E26">
        <f>D26/100*25</f>
        <v>0</v>
      </c>
    </row>
    <row r="28" spans="1:317" x14ac:dyDescent="0.35">
      <c r="B28" t="s">
        <v>3216</v>
      </c>
      <c r="C28" t="s">
        <v>3225</v>
      </c>
      <c r="D28">
        <f>(BH21+BK21+BN21+BQ21+BT21+BW21+BZ21+CC21+CF21+CI21+CL21+CO21+CR21+CU21+CX21+DA21+DD21+DG21+DJ21+DM21)/20</f>
        <v>23.75</v>
      </c>
      <c r="E28">
        <v>1</v>
      </c>
    </row>
    <row r="29" spans="1:317" x14ac:dyDescent="0.35">
      <c r="B29" t="s">
        <v>3217</v>
      </c>
      <c r="C29" t="s">
        <v>3225</v>
      </c>
      <c r="D29">
        <f>(BI21+BL21+BO21+BR21+BU21+BX21+CA21+CD21+CG21+CJ21+CM21+CP21+CS21+CV21+CY21+DB21+DE21+DH21+DK21+DN21)/20</f>
        <v>60</v>
      </c>
      <c r="E29">
        <v>4</v>
      </c>
    </row>
    <row r="30" spans="1:317" x14ac:dyDescent="0.35">
      <c r="B30" t="s">
        <v>3218</v>
      </c>
      <c r="C30" t="s">
        <v>3225</v>
      </c>
      <c r="D30">
        <f>(BJ21+BM21+BP21+BS21+BV21+BY21+CB21+CE21+CH21+CK21+CN21+CQ21+CT21+CW21+CZ21+DC21+DF21+DI21+DO21)/20</f>
        <v>13.333333333333334</v>
      </c>
      <c r="E30">
        <v>1</v>
      </c>
    </row>
    <row r="32" spans="1:317" x14ac:dyDescent="0.35">
      <c r="B32" t="s">
        <v>3216</v>
      </c>
      <c r="C32" t="s">
        <v>3226</v>
      </c>
      <c r="D32">
        <f>(DP21+DS21+DV21+DY21+EB21+EE21+EH21+EK21+EN21)/9</f>
        <v>3.7037037037037042</v>
      </c>
      <c r="E32">
        <f>D32/100*6</f>
        <v>0.22222222222222227</v>
      </c>
    </row>
    <row r="33" spans="2:5" x14ac:dyDescent="0.35">
      <c r="B33" t="s">
        <v>3217</v>
      </c>
      <c r="C33" t="s">
        <v>3226</v>
      </c>
      <c r="D33">
        <f>(DQ21+DT21+DW21+DZ21+EC21+EF21+EI21+EL21+EO21)/9</f>
        <v>81.481481481481495</v>
      </c>
      <c r="E33">
        <f>D33/100*6</f>
        <v>4.8888888888888902</v>
      </c>
    </row>
    <row r="34" spans="2:5" x14ac:dyDescent="0.35">
      <c r="B34" t="s">
        <v>3218</v>
      </c>
      <c r="C34" t="s">
        <v>3226</v>
      </c>
      <c r="D34">
        <f>(DR21+DU21+DX21+EA21+ED21+EG21+EJ21+EM21+EP21)/9</f>
        <v>14.814814814814817</v>
      </c>
      <c r="E34">
        <f>D34/100*6</f>
        <v>0.88888888888888906</v>
      </c>
    </row>
    <row r="36" spans="2:5" x14ac:dyDescent="0.35">
      <c r="B36" t="s">
        <v>3216</v>
      </c>
      <c r="C36" t="s">
        <v>3227</v>
      </c>
      <c r="D36">
        <f>(EQ21+ET21+EW21+EZ21+FC21+FF21+FI21+FL21+FO21+FR21+FU21+FX21+GA21+GD21+GG21+GJ21+GM21+GP21+GS21+GV21+GY21+HB21+HE21+HH21+HK21+HN21+HQ21+HT21+HW21+HZ21+IC21+IF21+II21+IL21+IO21+IR21+IU21)/37</f>
        <v>13.513513513513514</v>
      </c>
      <c r="E36">
        <f>D36/100*6</f>
        <v>0.81081081081081086</v>
      </c>
    </row>
    <row r="37" spans="2:5" x14ac:dyDescent="0.35">
      <c r="B37" t="s">
        <v>3217</v>
      </c>
      <c r="C37" t="s">
        <v>3227</v>
      </c>
      <c r="D37">
        <f>(ER21+EU21+EX21+FA21+FD21+FG21+FJ21+FM21+FP21+FS21+FV21+FY21+GB21+GE21+GH21+GK21+GN21+GQ21+GT21+GW21+GZ21+HC21+HF21+HI21+HL21+HO21+HR21+HU21+HX21+IA21+ID21+IG21+IJ21+IM21+IP21+IS21+IV21)/37</f>
        <v>70.27027027027026</v>
      </c>
      <c r="E37">
        <f>D37/100*6</f>
        <v>4.2162162162162158</v>
      </c>
    </row>
    <row r="38" spans="2:5" x14ac:dyDescent="0.35">
      <c r="B38" t="s">
        <v>3218</v>
      </c>
      <c r="C38" t="s">
        <v>3227</v>
      </c>
      <c r="D38">
        <f>(ES21+EV21+EY21+FB21+FE21+FH21+FK21+FN21+FQ21+FT21+FW21+FZ21+GC21+GF21+GI21+GL21+GO21+GR21+GU21+GX21+HA21+HD21+HG21+HJ21+HM21+HP21+HS21+HV21+HY21+IB21+IE21+IH21+IK21+IN21+IQ21+IT21+IW21)/37</f>
        <v>14.137214137214135</v>
      </c>
      <c r="E38">
        <f>D38/100*6</f>
        <v>0.84823284823284806</v>
      </c>
    </row>
    <row r="40" spans="2:5" x14ac:dyDescent="0.35">
      <c r="B40" t="s">
        <v>3216</v>
      </c>
      <c r="C40" t="s">
        <v>3228</v>
      </c>
      <c r="D40">
        <f>(IX21+JA21+JD21+JG21+JJ21+JM21+JP21+JS21+JV21+JY21+KB21+KE21+KH21+KK21+KN21+KQ21+KT21+KW21+KZ21+LC21)/20</f>
        <v>15</v>
      </c>
      <c r="E40">
        <f>D40/100*6</f>
        <v>0.89999999999999991</v>
      </c>
    </row>
    <row r="41" spans="2:5" x14ac:dyDescent="0.35">
      <c r="B41" t="s">
        <v>3217</v>
      </c>
      <c r="C41" t="s">
        <v>3228</v>
      </c>
      <c r="D41">
        <v>75</v>
      </c>
      <c r="E41">
        <f>D41/100*6</f>
        <v>4.5</v>
      </c>
    </row>
    <row r="42" spans="2:5" x14ac:dyDescent="0.35">
      <c r="B42" t="s">
        <v>3218</v>
      </c>
      <c r="C42" t="s">
        <v>3228</v>
      </c>
      <c r="D42">
        <v>10</v>
      </c>
      <c r="E42">
        <f>D42/100*6</f>
        <v>0.60000000000000009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20:B20"/>
    <mergeCell ref="A21:B21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44"/>
  <sheetViews>
    <sheetView tabSelected="1" workbookViewId="0">
      <selection activeCell="E42" sqref="E42"/>
    </sheetView>
  </sheetViews>
  <sheetFormatPr defaultRowHeight="14.5" x14ac:dyDescent="0.35"/>
  <cols>
    <col min="2" max="2" width="30.26953125" customWidth="1"/>
  </cols>
  <sheetData>
    <row r="1" spans="1:383" ht="15.5" x14ac:dyDescent="0.3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5" x14ac:dyDescent="0.35">
      <c r="A2" s="105" t="s">
        <v>3241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5" x14ac:dyDescent="0.35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4" t="s">
        <v>2</v>
      </c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 t="s">
        <v>2</v>
      </c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79"/>
      <c r="DP4" s="124" t="s">
        <v>2</v>
      </c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08" t="s">
        <v>181</v>
      </c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9"/>
      <c r="FX4" s="92" t="s">
        <v>244</v>
      </c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127" t="s">
        <v>244</v>
      </c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03" t="s">
        <v>244</v>
      </c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4"/>
      <c r="JA4" s="127" t="s">
        <v>244</v>
      </c>
      <c r="JB4" s="127"/>
      <c r="JC4" s="127"/>
      <c r="JD4" s="127"/>
      <c r="JE4" s="127"/>
      <c r="JF4" s="127"/>
      <c r="JG4" s="127"/>
      <c r="JH4" s="127"/>
      <c r="JI4" s="127"/>
      <c r="JJ4" s="127"/>
      <c r="JK4" s="127"/>
      <c r="JL4" s="127"/>
      <c r="JM4" s="127"/>
      <c r="JN4" s="127"/>
      <c r="JO4" s="127"/>
      <c r="JP4" s="127"/>
      <c r="JQ4" s="127"/>
      <c r="JR4" s="127"/>
      <c r="JS4" s="127"/>
      <c r="JT4" s="127"/>
      <c r="JU4" s="127"/>
      <c r="JV4" s="127"/>
      <c r="JW4" s="127"/>
      <c r="JX4" s="127"/>
      <c r="JY4" s="79" t="s">
        <v>244</v>
      </c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1"/>
      <c r="LI4" s="87" t="s">
        <v>291</v>
      </c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6"/>
      <c r="NK4" s="106"/>
      <c r="NL4" s="106"/>
      <c r="NM4" s="106"/>
      <c r="NN4" s="106"/>
      <c r="NO4" s="106"/>
      <c r="NP4" s="106"/>
      <c r="NQ4" s="106"/>
      <c r="NR4" s="106"/>
      <c r="NS4" s="107"/>
    </row>
    <row r="5" spans="1:383" ht="15.75" customHeight="1" x14ac:dyDescent="0.35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 t="s">
        <v>86</v>
      </c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85" t="s">
        <v>3</v>
      </c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96"/>
      <c r="DP5" s="85" t="s">
        <v>899</v>
      </c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112" t="s">
        <v>909</v>
      </c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3"/>
      <c r="FX5" s="65" t="s">
        <v>387</v>
      </c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99" t="s">
        <v>245</v>
      </c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1"/>
      <c r="IC5" s="125" t="s">
        <v>426</v>
      </c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6" t="s">
        <v>438</v>
      </c>
      <c r="JB5" s="126"/>
      <c r="JC5" s="126"/>
      <c r="JD5" s="126"/>
      <c r="JE5" s="126"/>
      <c r="JF5" s="126"/>
      <c r="JG5" s="126"/>
      <c r="JH5" s="126"/>
      <c r="JI5" s="126"/>
      <c r="JJ5" s="126"/>
      <c r="JK5" s="126"/>
      <c r="JL5" s="126"/>
      <c r="JM5" s="126"/>
      <c r="JN5" s="126"/>
      <c r="JO5" s="126"/>
      <c r="JP5" s="126"/>
      <c r="JQ5" s="126"/>
      <c r="JR5" s="126"/>
      <c r="JS5" s="126"/>
      <c r="JT5" s="126"/>
      <c r="JU5" s="126"/>
      <c r="JV5" s="126"/>
      <c r="JW5" s="126"/>
      <c r="JX5" s="126"/>
      <c r="JY5" s="99" t="s">
        <v>246</v>
      </c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1"/>
      <c r="LI5" s="96" t="s">
        <v>292</v>
      </c>
      <c r="LJ5" s="97"/>
      <c r="LK5" s="97"/>
      <c r="LL5" s="97"/>
      <c r="LM5" s="97"/>
      <c r="LN5" s="97"/>
      <c r="LO5" s="97"/>
      <c r="LP5" s="97"/>
      <c r="LQ5" s="97"/>
      <c r="LR5" s="97"/>
      <c r="LS5" s="97"/>
      <c r="LT5" s="97"/>
      <c r="LU5" s="97"/>
      <c r="LV5" s="97"/>
      <c r="LW5" s="97"/>
      <c r="LX5" s="97"/>
      <c r="LY5" s="97"/>
      <c r="LZ5" s="97"/>
      <c r="MA5" s="97"/>
      <c r="MB5" s="97"/>
      <c r="MC5" s="97"/>
      <c r="MD5" s="97"/>
      <c r="ME5" s="97"/>
      <c r="MF5" s="97"/>
      <c r="MG5" s="97"/>
      <c r="MH5" s="97"/>
      <c r="MI5" s="97"/>
      <c r="MJ5" s="97"/>
      <c r="MK5" s="97"/>
      <c r="ML5" s="97"/>
      <c r="MM5" s="97"/>
      <c r="MN5" s="97"/>
      <c r="MO5" s="97"/>
      <c r="MP5" s="97"/>
      <c r="MQ5" s="97"/>
      <c r="MR5" s="97"/>
      <c r="MS5" s="97"/>
      <c r="MT5" s="97"/>
      <c r="MU5" s="97"/>
      <c r="MV5" s="97"/>
      <c r="MW5" s="97"/>
      <c r="MX5" s="97"/>
      <c r="MY5" s="97"/>
      <c r="MZ5" s="97"/>
      <c r="NA5" s="97"/>
      <c r="NB5" s="97"/>
      <c r="NC5" s="97"/>
      <c r="ND5" s="97"/>
      <c r="NE5" s="97"/>
      <c r="NF5" s="97"/>
      <c r="NG5" s="97"/>
      <c r="NH5" s="97"/>
      <c r="NI5" s="97"/>
      <c r="NJ5" s="97"/>
      <c r="NK5" s="97"/>
      <c r="NL5" s="97"/>
      <c r="NM5" s="97"/>
      <c r="NN5" s="97"/>
      <c r="NO5" s="97"/>
      <c r="NP5" s="97"/>
      <c r="NQ5" s="97"/>
      <c r="NR5" s="97"/>
      <c r="NS5" s="98"/>
    </row>
    <row r="6" spans="1:383" ht="15.5" hidden="1" x14ac:dyDescent="0.35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5" hidden="1" x14ac:dyDescent="0.35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5" hidden="1" x14ac:dyDescent="0.35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5" hidden="1" x14ac:dyDescent="0.35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5" hidden="1" x14ac:dyDescent="0.35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" thickBot="1" x14ac:dyDescent="0.4">
      <c r="A11" s="75"/>
      <c r="B11" s="75"/>
      <c r="C11" s="63" t="s">
        <v>791</v>
      </c>
      <c r="D11" s="64" t="s">
        <v>5</v>
      </c>
      <c r="E11" s="64" t="s">
        <v>6</v>
      </c>
      <c r="F11" s="65" t="s">
        <v>876</v>
      </c>
      <c r="G11" s="65" t="s">
        <v>7</v>
      </c>
      <c r="H11" s="65" t="s">
        <v>8</v>
      </c>
      <c r="I11" s="65" t="s">
        <v>792</v>
      </c>
      <c r="J11" s="65" t="s">
        <v>9</v>
      </c>
      <c r="K11" s="65" t="s">
        <v>10</v>
      </c>
      <c r="L11" s="64" t="s">
        <v>793</v>
      </c>
      <c r="M11" s="64" t="s">
        <v>9</v>
      </c>
      <c r="N11" s="64" t="s">
        <v>10</v>
      </c>
      <c r="O11" s="64" t="s">
        <v>794</v>
      </c>
      <c r="P11" s="64" t="s">
        <v>11</v>
      </c>
      <c r="Q11" s="64" t="s">
        <v>4</v>
      </c>
      <c r="R11" s="64" t="s">
        <v>795</v>
      </c>
      <c r="S11" s="64" t="s">
        <v>6</v>
      </c>
      <c r="T11" s="64" t="s">
        <v>12</v>
      </c>
      <c r="U11" s="64" t="s">
        <v>796</v>
      </c>
      <c r="V11" s="64" t="s">
        <v>6</v>
      </c>
      <c r="W11" s="64" t="s">
        <v>12</v>
      </c>
      <c r="X11" s="66" t="s">
        <v>797</v>
      </c>
      <c r="Y11" s="60" t="s">
        <v>10</v>
      </c>
      <c r="Z11" s="63" t="s">
        <v>13</v>
      </c>
      <c r="AA11" s="64" t="s">
        <v>798</v>
      </c>
      <c r="AB11" s="64" t="s">
        <v>14</v>
      </c>
      <c r="AC11" s="64" t="s">
        <v>15</v>
      </c>
      <c r="AD11" s="64" t="s">
        <v>799</v>
      </c>
      <c r="AE11" s="64" t="s">
        <v>4</v>
      </c>
      <c r="AF11" s="64" t="s">
        <v>5</v>
      </c>
      <c r="AG11" s="64" t="s">
        <v>800</v>
      </c>
      <c r="AH11" s="64" t="s">
        <v>12</v>
      </c>
      <c r="AI11" s="64" t="s">
        <v>7</v>
      </c>
      <c r="AJ11" s="89" t="s">
        <v>877</v>
      </c>
      <c r="AK11" s="112"/>
      <c r="AL11" s="112"/>
      <c r="AM11" s="89" t="s">
        <v>801</v>
      </c>
      <c r="AN11" s="112"/>
      <c r="AO11" s="112"/>
      <c r="AP11" s="89" t="s">
        <v>802</v>
      </c>
      <c r="AQ11" s="112"/>
      <c r="AR11" s="112"/>
      <c r="AS11" s="89" t="s">
        <v>803</v>
      </c>
      <c r="AT11" s="112"/>
      <c r="AU11" s="112"/>
      <c r="AV11" s="89" t="s">
        <v>804</v>
      </c>
      <c r="AW11" s="112"/>
      <c r="AX11" s="112"/>
      <c r="AY11" s="89" t="s">
        <v>805</v>
      </c>
      <c r="AZ11" s="112"/>
      <c r="BA11" s="112"/>
      <c r="BB11" s="89" t="s">
        <v>806</v>
      </c>
      <c r="BC11" s="112"/>
      <c r="BD11" s="112"/>
      <c r="BE11" s="65" t="s">
        <v>807</v>
      </c>
      <c r="BF11" s="65"/>
      <c r="BG11" s="65"/>
      <c r="BH11" s="65" t="s">
        <v>898</v>
      </c>
      <c r="BI11" s="65"/>
      <c r="BJ11" s="65"/>
      <c r="BK11" s="63" t="s">
        <v>808</v>
      </c>
      <c r="BL11" s="64"/>
      <c r="BM11" s="64"/>
      <c r="BN11" s="66" t="s">
        <v>878</v>
      </c>
      <c r="BO11" s="60"/>
      <c r="BP11" s="63"/>
      <c r="BQ11" s="66" t="s">
        <v>809</v>
      </c>
      <c r="BR11" s="60"/>
      <c r="BS11" s="63"/>
      <c r="BT11" s="64" t="s">
        <v>810</v>
      </c>
      <c r="BU11" s="64"/>
      <c r="BV11" s="64"/>
      <c r="BW11" s="64" t="s">
        <v>811</v>
      </c>
      <c r="BX11" s="64"/>
      <c r="BY11" s="64"/>
      <c r="BZ11" s="64" t="s">
        <v>812</v>
      </c>
      <c r="CA11" s="64"/>
      <c r="CB11" s="64"/>
      <c r="CC11" s="90" t="s">
        <v>813</v>
      </c>
      <c r="CD11" s="90"/>
      <c r="CE11" s="90"/>
      <c r="CF11" s="64" t="s">
        <v>814</v>
      </c>
      <c r="CG11" s="64"/>
      <c r="CH11" s="64"/>
      <c r="CI11" s="64" t="s">
        <v>815</v>
      </c>
      <c r="CJ11" s="64"/>
      <c r="CK11" s="64"/>
      <c r="CL11" s="64" t="s">
        <v>816</v>
      </c>
      <c r="CM11" s="64"/>
      <c r="CN11" s="64"/>
      <c r="CO11" s="64" t="s">
        <v>817</v>
      </c>
      <c r="CP11" s="64"/>
      <c r="CQ11" s="64"/>
      <c r="CR11" s="64" t="s">
        <v>879</v>
      </c>
      <c r="CS11" s="64"/>
      <c r="CT11" s="64"/>
      <c r="CU11" s="82" t="s">
        <v>818</v>
      </c>
      <c r="CV11" s="82"/>
      <c r="CW11" s="82"/>
      <c r="CX11" s="82" t="s">
        <v>819</v>
      </c>
      <c r="CY11" s="82"/>
      <c r="CZ11" s="88"/>
      <c r="DA11" s="65" t="s">
        <v>820</v>
      </c>
      <c r="DB11" s="65"/>
      <c r="DC11" s="65"/>
      <c r="DD11" s="65" t="s">
        <v>821</v>
      </c>
      <c r="DE11" s="65"/>
      <c r="DF11" s="65"/>
      <c r="DG11" s="85" t="s">
        <v>822</v>
      </c>
      <c r="DH11" s="85"/>
      <c r="DI11" s="85"/>
      <c r="DJ11" s="65" t="s">
        <v>823</v>
      </c>
      <c r="DK11" s="65"/>
      <c r="DL11" s="65"/>
      <c r="DM11" s="65" t="s">
        <v>824</v>
      </c>
      <c r="DN11" s="65"/>
      <c r="DO11" s="89"/>
      <c r="DP11" s="65" t="s">
        <v>880</v>
      </c>
      <c r="DQ11" s="65"/>
      <c r="DR11" s="65"/>
      <c r="DS11" s="65" t="s">
        <v>900</v>
      </c>
      <c r="DT11" s="65"/>
      <c r="DU11" s="65"/>
      <c r="DV11" s="65" t="s">
        <v>901</v>
      </c>
      <c r="DW11" s="65"/>
      <c r="DX11" s="65"/>
      <c r="DY11" s="65" t="s">
        <v>902</v>
      </c>
      <c r="DZ11" s="65"/>
      <c r="EA11" s="65"/>
      <c r="EB11" s="65" t="s">
        <v>903</v>
      </c>
      <c r="EC11" s="65"/>
      <c r="ED11" s="65"/>
      <c r="EE11" s="65" t="s">
        <v>904</v>
      </c>
      <c r="EF11" s="65"/>
      <c r="EG11" s="65"/>
      <c r="EH11" s="65" t="s">
        <v>905</v>
      </c>
      <c r="EI11" s="65"/>
      <c r="EJ11" s="65"/>
      <c r="EK11" s="65" t="s">
        <v>906</v>
      </c>
      <c r="EL11" s="65"/>
      <c r="EM11" s="65"/>
      <c r="EN11" s="65" t="s">
        <v>907</v>
      </c>
      <c r="EO11" s="65"/>
      <c r="EP11" s="65"/>
      <c r="EQ11" s="65" t="s">
        <v>908</v>
      </c>
      <c r="ER11" s="65"/>
      <c r="ES11" s="65"/>
      <c r="ET11" s="97" t="s">
        <v>825</v>
      </c>
      <c r="EU11" s="97"/>
      <c r="EV11" s="98"/>
      <c r="EW11" s="96" t="s">
        <v>881</v>
      </c>
      <c r="EX11" s="97"/>
      <c r="EY11" s="98"/>
      <c r="EZ11" s="96" t="s">
        <v>826</v>
      </c>
      <c r="FA11" s="97"/>
      <c r="FB11" s="98"/>
      <c r="FC11" s="85" t="s">
        <v>827</v>
      </c>
      <c r="FD11" s="85"/>
      <c r="FE11" s="85"/>
      <c r="FF11" s="85" t="s">
        <v>828</v>
      </c>
      <c r="FG11" s="85"/>
      <c r="FH11" s="85"/>
      <c r="FI11" s="85" t="s">
        <v>829</v>
      </c>
      <c r="FJ11" s="85"/>
      <c r="FK11" s="85"/>
      <c r="FL11" s="85" t="s">
        <v>830</v>
      </c>
      <c r="FM11" s="85"/>
      <c r="FN11" s="85"/>
      <c r="FO11" s="85" t="s">
        <v>831</v>
      </c>
      <c r="FP11" s="85"/>
      <c r="FQ11" s="96"/>
      <c r="FR11" s="85" t="s">
        <v>832</v>
      </c>
      <c r="FS11" s="85"/>
      <c r="FT11" s="85"/>
      <c r="FU11" s="85" t="s">
        <v>910</v>
      </c>
      <c r="FV11" s="85"/>
      <c r="FW11" s="85"/>
      <c r="FX11" s="85" t="s">
        <v>833</v>
      </c>
      <c r="FY11" s="85"/>
      <c r="FZ11" s="85"/>
      <c r="GA11" s="85" t="s">
        <v>882</v>
      </c>
      <c r="GB11" s="85"/>
      <c r="GC11" s="85"/>
      <c r="GD11" s="85" t="s">
        <v>834</v>
      </c>
      <c r="GE11" s="85"/>
      <c r="GF11" s="85"/>
      <c r="GG11" s="85" t="s">
        <v>835</v>
      </c>
      <c r="GH11" s="85"/>
      <c r="GI11" s="85"/>
      <c r="GJ11" s="85" t="s">
        <v>836</v>
      </c>
      <c r="GK11" s="85"/>
      <c r="GL11" s="85"/>
      <c r="GM11" s="85" t="s">
        <v>837</v>
      </c>
      <c r="GN11" s="85"/>
      <c r="GO11" s="85"/>
      <c r="GP11" s="85" t="s">
        <v>838</v>
      </c>
      <c r="GQ11" s="85"/>
      <c r="GR11" s="85"/>
      <c r="GS11" s="85" t="s">
        <v>839</v>
      </c>
      <c r="GT11" s="85"/>
      <c r="GU11" s="85"/>
      <c r="GV11" s="85" t="s">
        <v>840</v>
      </c>
      <c r="GW11" s="85"/>
      <c r="GX11" s="85"/>
      <c r="GY11" s="85" t="s">
        <v>841</v>
      </c>
      <c r="GZ11" s="85"/>
      <c r="HA11" s="85"/>
      <c r="HB11" s="85" t="s">
        <v>842</v>
      </c>
      <c r="HC11" s="85"/>
      <c r="HD11" s="85"/>
      <c r="HE11" s="85" t="s">
        <v>883</v>
      </c>
      <c r="HF11" s="85"/>
      <c r="HG11" s="85"/>
      <c r="HH11" s="85" t="s">
        <v>843</v>
      </c>
      <c r="HI11" s="85"/>
      <c r="HJ11" s="85"/>
      <c r="HK11" s="85" t="s">
        <v>844</v>
      </c>
      <c r="HL11" s="85"/>
      <c r="HM11" s="85"/>
      <c r="HN11" s="96" t="s">
        <v>845</v>
      </c>
      <c r="HO11" s="97"/>
      <c r="HP11" s="98"/>
      <c r="HQ11" s="96" t="s">
        <v>846</v>
      </c>
      <c r="HR11" s="97"/>
      <c r="HS11" s="98"/>
      <c r="HT11" s="96" t="s">
        <v>847</v>
      </c>
      <c r="HU11" s="97"/>
      <c r="HV11" s="98"/>
      <c r="HW11" s="96" t="s">
        <v>848</v>
      </c>
      <c r="HX11" s="97"/>
      <c r="HY11" s="98"/>
      <c r="HZ11" s="96" t="s">
        <v>849</v>
      </c>
      <c r="IA11" s="97"/>
      <c r="IB11" s="98"/>
      <c r="IC11" s="96" t="s">
        <v>884</v>
      </c>
      <c r="ID11" s="97"/>
      <c r="IE11" s="98"/>
      <c r="IF11" s="96" t="s">
        <v>885</v>
      </c>
      <c r="IG11" s="97"/>
      <c r="IH11" s="98"/>
      <c r="II11" s="96" t="s">
        <v>886</v>
      </c>
      <c r="IJ11" s="97"/>
      <c r="IK11" s="98"/>
      <c r="IL11" s="96" t="s">
        <v>887</v>
      </c>
      <c r="IM11" s="97"/>
      <c r="IN11" s="98"/>
      <c r="IO11" s="96" t="s">
        <v>888</v>
      </c>
      <c r="IP11" s="97"/>
      <c r="IQ11" s="98"/>
      <c r="IR11" s="96" t="s">
        <v>889</v>
      </c>
      <c r="IS11" s="97"/>
      <c r="IT11" s="98"/>
      <c r="IU11" s="96" t="s">
        <v>890</v>
      </c>
      <c r="IV11" s="97"/>
      <c r="IW11" s="98"/>
      <c r="IX11" s="96" t="s">
        <v>891</v>
      </c>
      <c r="IY11" s="97"/>
      <c r="IZ11" s="98"/>
      <c r="JA11" s="98" t="s">
        <v>892</v>
      </c>
      <c r="JB11" s="85"/>
      <c r="JC11" s="85"/>
      <c r="JD11" s="85" t="s">
        <v>893</v>
      </c>
      <c r="JE11" s="85"/>
      <c r="JF11" s="85"/>
      <c r="JG11" s="85" t="s">
        <v>850</v>
      </c>
      <c r="JH11" s="85"/>
      <c r="JI11" s="85"/>
      <c r="JJ11" s="85" t="s">
        <v>851</v>
      </c>
      <c r="JK11" s="85"/>
      <c r="JL11" s="85"/>
      <c r="JM11" s="85" t="s">
        <v>894</v>
      </c>
      <c r="JN11" s="85"/>
      <c r="JO11" s="85"/>
      <c r="JP11" s="85" t="s">
        <v>852</v>
      </c>
      <c r="JQ11" s="85"/>
      <c r="JR11" s="85"/>
      <c r="JS11" s="85" t="s">
        <v>853</v>
      </c>
      <c r="JT11" s="85"/>
      <c r="JU11" s="85"/>
      <c r="JV11" s="85" t="s">
        <v>854</v>
      </c>
      <c r="JW11" s="85"/>
      <c r="JX11" s="85"/>
      <c r="JY11" s="85" t="s">
        <v>855</v>
      </c>
      <c r="JZ11" s="85"/>
      <c r="KA11" s="85"/>
      <c r="KB11" s="120" t="s">
        <v>856</v>
      </c>
      <c r="KC11" s="121"/>
      <c r="KD11" s="122"/>
      <c r="KE11" s="120" t="s">
        <v>857</v>
      </c>
      <c r="KF11" s="121"/>
      <c r="KG11" s="122"/>
      <c r="KH11" s="120" t="s">
        <v>858</v>
      </c>
      <c r="KI11" s="121"/>
      <c r="KJ11" s="122"/>
      <c r="KK11" s="120" t="s">
        <v>911</v>
      </c>
      <c r="KL11" s="121"/>
      <c r="KM11" s="122"/>
      <c r="KN11" s="120" t="s">
        <v>912</v>
      </c>
      <c r="KO11" s="121"/>
      <c r="KP11" s="122"/>
      <c r="KQ11" s="120" t="s">
        <v>913</v>
      </c>
      <c r="KR11" s="121"/>
      <c r="KS11" s="122"/>
      <c r="KT11" s="120" t="s">
        <v>914</v>
      </c>
      <c r="KU11" s="121"/>
      <c r="KV11" s="122"/>
      <c r="KW11" s="120" t="s">
        <v>915</v>
      </c>
      <c r="KX11" s="121"/>
      <c r="KY11" s="122"/>
      <c r="KZ11" s="120" t="s">
        <v>916</v>
      </c>
      <c r="LA11" s="121"/>
      <c r="LB11" s="122"/>
      <c r="LC11" s="120" t="s">
        <v>917</v>
      </c>
      <c r="LD11" s="121"/>
      <c r="LE11" s="122"/>
      <c r="LF11" s="120" t="s">
        <v>918</v>
      </c>
      <c r="LG11" s="121"/>
      <c r="LH11" s="122"/>
      <c r="LI11" s="85" t="s">
        <v>859</v>
      </c>
      <c r="LJ11" s="85"/>
      <c r="LK11" s="85"/>
      <c r="LL11" s="85" t="s">
        <v>895</v>
      </c>
      <c r="LM11" s="85"/>
      <c r="LN11" s="85"/>
      <c r="LO11" s="85" t="s">
        <v>860</v>
      </c>
      <c r="LP11" s="85"/>
      <c r="LQ11" s="85"/>
      <c r="LR11" s="85" t="s">
        <v>861</v>
      </c>
      <c r="LS11" s="85"/>
      <c r="LT11" s="85"/>
      <c r="LU11" s="85" t="s">
        <v>862</v>
      </c>
      <c r="LV11" s="85"/>
      <c r="LW11" s="85"/>
      <c r="LX11" s="85" t="s">
        <v>863</v>
      </c>
      <c r="LY11" s="85"/>
      <c r="LZ11" s="85"/>
      <c r="MA11" s="85" t="s">
        <v>864</v>
      </c>
      <c r="MB11" s="85"/>
      <c r="MC11" s="85"/>
      <c r="MD11" s="85" t="s">
        <v>865</v>
      </c>
      <c r="ME11" s="85"/>
      <c r="MF11" s="85"/>
      <c r="MG11" s="85" t="s">
        <v>866</v>
      </c>
      <c r="MH11" s="85"/>
      <c r="MI11" s="85"/>
      <c r="MJ11" s="85" t="s">
        <v>867</v>
      </c>
      <c r="MK11" s="85"/>
      <c r="ML11" s="85"/>
      <c r="MM11" s="85" t="s">
        <v>868</v>
      </c>
      <c r="MN11" s="85"/>
      <c r="MO11" s="85"/>
      <c r="MP11" s="85" t="s">
        <v>896</v>
      </c>
      <c r="MQ11" s="85"/>
      <c r="MR11" s="85"/>
      <c r="MS11" s="85" t="s">
        <v>869</v>
      </c>
      <c r="MT11" s="85"/>
      <c r="MU11" s="85"/>
      <c r="MV11" s="85" t="s">
        <v>870</v>
      </c>
      <c r="MW11" s="85"/>
      <c r="MX11" s="85"/>
      <c r="MY11" s="85" t="s">
        <v>871</v>
      </c>
      <c r="MZ11" s="85"/>
      <c r="NA11" s="85"/>
      <c r="NB11" s="85" t="s">
        <v>872</v>
      </c>
      <c r="NC11" s="85"/>
      <c r="ND11" s="85"/>
      <c r="NE11" s="85" t="s">
        <v>873</v>
      </c>
      <c r="NF11" s="85"/>
      <c r="NG11" s="96"/>
      <c r="NH11" s="85" t="s">
        <v>874</v>
      </c>
      <c r="NI11" s="85"/>
      <c r="NJ11" s="96"/>
      <c r="NK11" s="85" t="s">
        <v>875</v>
      </c>
      <c r="NL11" s="85"/>
      <c r="NM11" s="96"/>
      <c r="NN11" s="85" t="s">
        <v>897</v>
      </c>
      <c r="NO11" s="85"/>
      <c r="NP11" s="96"/>
      <c r="NQ11" s="96" t="s">
        <v>919</v>
      </c>
      <c r="NR11" s="106"/>
      <c r="NS11" s="107"/>
    </row>
    <row r="12" spans="1:383" ht="99.75" customHeight="1" thickBot="1" x14ac:dyDescent="0.4">
      <c r="A12" s="75"/>
      <c r="B12" s="75"/>
      <c r="C12" s="83" t="s">
        <v>920</v>
      </c>
      <c r="D12" s="84"/>
      <c r="E12" s="91"/>
      <c r="F12" s="83" t="s">
        <v>922</v>
      </c>
      <c r="G12" s="84"/>
      <c r="H12" s="91"/>
      <c r="I12" s="83" t="s">
        <v>479</v>
      </c>
      <c r="J12" s="84"/>
      <c r="K12" s="91"/>
      <c r="L12" s="83" t="s">
        <v>925</v>
      </c>
      <c r="M12" s="84"/>
      <c r="N12" s="91"/>
      <c r="O12" s="83" t="s">
        <v>929</v>
      </c>
      <c r="P12" s="84"/>
      <c r="Q12" s="91"/>
      <c r="R12" s="83" t="s">
        <v>931</v>
      </c>
      <c r="S12" s="84"/>
      <c r="T12" s="91"/>
      <c r="U12" s="83" t="s">
        <v>935</v>
      </c>
      <c r="V12" s="84"/>
      <c r="W12" s="91"/>
      <c r="X12" s="83" t="s">
        <v>939</v>
      </c>
      <c r="Y12" s="84"/>
      <c r="Z12" s="91"/>
      <c r="AA12" s="83" t="s">
        <v>943</v>
      </c>
      <c r="AB12" s="84"/>
      <c r="AC12" s="91"/>
      <c r="AD12" s="83" t="s">
        <v>947</v>
      </c>
      <c r="AE12" s="84"/>
      <c r="AF12" s="91"/>
      <c r="AG12" s="83" t="s">
        <v>950</v>
      </c>
      <c r="AH12" s="84"/>
      <c r="AI12" s="91"/>
      <c r="AJ12" s="83" t="s">
        <v>954</v>
      </c>
      <c r="AK12" s="84"/>
      <c r="AL12" s="91"/>
      <c r="AM12" s="83" t="s">
        <v>956</v>
      </c>
      <c r="AN12" s="84"/>
      <c r="AO12" s="91"/>
      <c r="AP12" s="83" t="s">
        <v>959</v>
      </c>
      <c r="AQ12" s="84"/>
      <c r="AR12" s="91"/>
      <c r="AS12" s="83" t="s">
        <v>962</v>
      </c>
      <c r="AT12" s="84"/>
      <c r="AU12" s="91"/>
      <c r="AV12" s="83" t="s">
        <v>966</v>
      </c>
      <c r="AW12" s="84"/>
      <c r="AX12" s="91"/>
      <c r="AY12" s="83" t="s">
        <v>969</v>
      </c>
      <c r="AZ12" s="84"/>
      <c r="BA12" s="91"/>
      <c r="BB12" s="83" t="s">
        <v>973</v>
      </c>
      <c r="BC12" s="84"/>
      <c r="BD12" s="91"/>
      <c r="BE12" s="83" t="s">
        <v>974</v>
      </c>
      <c r="BF12" s="84"/>
      <c r="BG12" s="91"/>
      <c r="BH12" s="83" t="s">
        <v>977</v>
      </c>
      <c r="BI12" s="84"/>
      <c r="BJ12" s="91"/>
      <c r="BK12" s="114" t="s">
        <v>981</v>
      </c>
      <c r="BL12" s="115"/>
      <c r="BM12" s="116"/>
      <c r="BN12" s="83" t="s">
        <v>982</v>
      </c>
      <c r="BO12" s="84"/>
      <c r="BP12" s="91"/>
      <c r="BQ12" s="83" t="s">
        <v>986</v>
      </c>
      <c r="BR12" s="84"/>
      <c r="BS12" s="91"/>
      <c r="BT12" s="83" t="s">
        <v>989</v>
      </c>
      <c r="BU12" s="84"/>
      <c r="BV12" s="91"/>
      <c r="BW12" s="83" t="s">
        <v>990</v>
      </c>
      <c r="BX12" s="84"/>
      <c r="BY12" s="91"/>
      <c r="BZ12" s="83" t="s">
        <v>994</v>
      </c>
      <c r="CA12" s="84"/>
      <c r="CB12" s="91"/>
      <c r="CC12" s="83" t="s">
        <v>996</v>
      </c>
      <c r="CD12" s="84"/>
      <c r="CE12" s="91"/>
      <c r="CF12" s="83" t="s">
        <v>1000</v>
      </c>
      <c r="CG12" s="84"/>
      <c r="CH12" s="91"/>
      <c r="CI12" s="83" t="s">
        <v>1004</v>
      </c>
      <c r="CJ12" s="84"/>
      <c r="CK12" s="91"/>
      <c r="CL12" s="83" t="s">
        <v>553</v>
      </c>
      <c r="CM12" s="84"/>
      <c r="CN12" s="91"/>
      <c r="CO12" s="83" t="s">
        <v>1006</v>
      </c>
      <c r="CP12" s="84"/>
      <c r="CQ12" s="91"/>
      <c r="CR12" s="83" t="s">
        <v>1010</v>
      </c>
      <c r="CS12" s="84"/>
      <c r="CT12" s="91"/>
      <c r="CU12" s="83" t="s">
        <v>1014</v>
      </c>
      <c r="CV12" s="84"/>
      <c r="CW12" s="91"/>
      <c r="CX12" s="83" t="s">
        <v>1016</v>
      </c>
      <c r="CY12" s="84"/>
      <c r="CZ12" s="91"/>
      <c r="DA12" s="83" t="s">
        <v>1019</v>
      </c>
      <c r="DB12" s="84"/>
      <c r="DC12" s="91"/>
      <c r="DD12" s="83" t="s">
        <v>1022</v>
      </c>
      <c r="DE12" s="84"/>
      <c r="DF12" s="91"/>
      <c r="DG12" s="83" t="s">
        <v>1024</v>
      </c>
      <c r="DH12" s="84"/>
      <c r="DI12" s="91"/>
      <c r="DJ12" s="83" t="s">
        <v>1028</v>
      </c>
      <c r="DK12" s="84"/>
      <c r="DL12" s="91"/>
      <c r="DM12" s="83" t="s">
        <v>1029</v>
      </c>
      <c r="DN12" s="84"/>
      <c r="DO12" s="91"/>
      <c r="DP12" s="83" t="s">
        <v>1033</v>
      </c>
      <c r="DQ12" s="84"/>
      <c r="DR12" s="91"/>
      <c r="DS12" s="83" t="s">
        <v>1034</v>
      </c>
      <c r="DT12" s="84"/>
      <c r="DU12" s="91"/>
      <c r="DV12" s="83" t="s">
        <v>1035</v>
      </c>
      <c r="DW12" s="84"/>
      <c r="DX12" s="91"/>
      <c r="DY12" s="83" t="s">
        <v>1039</v>
      </c>
      <c r="DZ12" s="84"/>
      <c r="EA12" s="91"/>
      <c r="EB12" s="83" t="s">
        <v>1043</v>
      </c>
      <c r="EC12" s="84"/>
      <c r="ED12" s="91"/>
      <c r="EE12" s="114" t="s">
        <v>1046</v>
      </c>
      <c r="EF12" s="115"/>
      <c r="EG12" s="116"/>
      <c r="EH12" s="83" t="s">
        <v>1049</v>
      </c>
      <c r="EI12" s="84"/>
      <c r="EJ12" s="91"/>
      <c r="EK12" s="83" t="s">
        <v>1052</v>
      </c>
      <c r="EL12" s="84"/>
      <c r="EM12" s="91"/>
      <c r="EN12" s="83" t="s">
        <v>1053</v>
      </c>
      <c r="EO12" s="84"/>
      <c r="EP12" s="91"/>
      <c r="EQ12" s="83" t="s">
        <v>1057</v>
      </c>
      <c r="ER12" s="84"/>
      <c r="ES12" s="91"/>
      <c r="ET12" s="83" t="s">
        <v>1060</v>
      </c>
      <c r="EU12" s="84"/>
      <c r="EV12" s="91"/>
      <c r="EW12" s="83" t="s">
        <v>1062</v>
      </c>
      <c r="EX12" s="84"/>
      <c r="EY12" s="91"/>
      <c r="EZ12" s="83" t="s">
        <v>1064</v>
      </c>
      <c r="FA12" s="84"/>
      <c r="FB12" s="91"/>
      <c r="FC12" s="83" t="s">
        <v>1067</v>
      </c>
      <c r="FD12" s="84"/>
      <c r="FE12" s="91"/>
      <c r="FF12" s="83" t="s">
        <v>1071</v>
      </c>
      <c r="FG12" s="84"/>
      <c r="FH12" s="91"/>
      <c r="FI12" s="83" t="s">
        <v>1073</v>
      </c>
      <c r="FJ12" s="84"/>
      <c r="FK12" s="91"/>
      <c r="FL12" s="83" t="s">
        <v>1077</v>
      </c>
      <c r="FM12" s="84"/>
      <c r="FN12" s="91"/>
      <c r="FO12" s="83" t="s">
        <v>1080</v>
      </c>
      <c r="FP12" s="84"/>
      <c r="FQ12" s="91"/>
      <c r="FR12" s="83" t="s">
        <v>1084</v>
      </c>
      <c r="FS12" s="84"/>
      <c r="FT12" s="91"/>
      <c r="FU12" s="83" t="s">
        <v>1088</v>
      </c>
      <c r="FV12" s="84"/>
      <c r="FW12" s="91"/>
      <c r="FX12" s="83" t="s">
        <v>1089</v>
      </c>
      <c r="FY12" s="84"/>
      <c r="FZ12" s="91"/>
      <c r="GA12" s="83" t="s">
        <v>1090</v>
      </c>
      <c r="GB12" s="84"/>
      <c r="GC12" s="91"/>
      <c r="GD12" s="83" t="s">
        <v>1092</v>
      </c>
      <c r="GE12" s="84"/>
      <c r="GF12" s="91"/>
      <c r="GG12" s="83" t="s">
        <v>1095</v>
      </c>
      <c r="GH12" s="84"/>
      <c r="GI12" s="91"/>
      <c r="GJ12" s="117" t="s">
        <v>1098</v>
      </c>
      <c r="GK12" s="118"/>
      <c r="GL12" s="119"/>
      <c r="GM12" s="83" t="s">
        <v>1102</v>
      </c>
      <c r="GN12" s="84"/>
      <c r="GO12" s="91"/>
      <c r="GP12" s="83" t="s">
        <v>1106</v>
      </c>
      <c r="GQ12" s="84"/>
      <c r="GR12" s="91"/>
      <c r="GS12" s="83" t="s">
        <v>1107</v>
      </c>
      <c r="GT12" s="84"/>
      <c r="GU12" s="91"/>
      <c r="GV12" s="83" t="s">
        <v>1114</v>
      </c>
      <c r="GW12" s="84"/>
      <c r="GX12" s="91"/>
      <c r="GY12" s="83" t="s">
        <v>1117</v>
      </c>
      <c r="GZ12" s="84"/>
      <c r="HA12" s="91"/>
      <c r="HB12" s="83" t="s">
        <v>1118</v>
      </c>
      <c r="HC12" s="84"/>
      <c r="HD12" s="91"/>
      <c r="HE12" s="83" t="s">
        <v>1122</v>
      </c>
      <c r="HF12" s="84"/>
      <c r="HG12" s="91"/>
      <c r="HH12" s="117" t="s">
        <v>1124</v>
      </c>
      <c r="HI12" s="118"/>
      <c r="HJ12" s="119"/>
      <c r="HK12" s="131" t="s">
        <v>1127</v>
      </c>
      <c r="HL12" s="132"/>
      <c r="HM12" s="133"/>
      <c r="HN12" s="83" t="s">
        <v>1130</v>
      </c>
      <c r="HO12" s="84"/>
      <c r="HP12" s="91"/>
      <c r="HQ12" s="83" t="s">
        <v>1131</v>
      </c>
      <c r="HR12" s="84"/>
      <c r="HS12" s="91"/>
      <c r="HT12" s="83" t="s">
        <v>1135</v>
      </c>
      <c r="HU12" s="84"/>
      <c r="HV12" s="91"/>
      <c r="HW12" s="83" t="s">
        <v>1139</v>
      </c>
      <c r="HX12" s="84"/>
      <c r="HY12" s="91"/>
      <c r="HZ12" s="83" t="s">
        <v>1143</v>
      </c>
      <c r="IA12" s="84"/>
      <c r="IB12" s="91"/>
      <c r="IC12" s="128" t="s">
        <v>1147</v>
      </c>
      <c r="ID12" s="129"/>
      <c r="IE12" s="130"/>
      <c r="IF12" s="117" t="s">
        <v>1149</v>
      </c>
      <c r="IG12" s="118"/>
      <c r="IH12" s="119"/>
      <c r="II12" s="117" t="s">
        <v>1153</v>
      </c>
      <c r="IJ12" s="118"/>
      <c r="IK12" s="119"/>
      <c r="IL12" s="117" t="s">
        <v>1157</v>
      </c>
      <c r="IM12" s="118"/>
      <c r="IN12" s="119"/>
      <c r="IO12" s="117" t="s">
        <v>1161</v>
      </c>
      <c r="IP12" s="118"/>
      <c r="IQ12" s="119"/>
      <c r="IR12" s="117" t="s">
        <v>1162</v>
      </c>
      <c r="IS12" s="118"/>
      <c r="IT12" s="119"/>
      <c r="IU12" s="117" t="s">
        <v>1166</v>
      </c>
      <c r="IV12" s="118"/>
      <c r="IW12" s="119"/>
      <c r="IX12" s="117" t="s">
        <v>1169</v>
      </c>
      <c r="IY12" s="118"/>
      <c r="IZ12" s="119"/>
      <c r="JA12" s="117" t="s">
        <v>1172</v>
      </c>
      <c r="JB12" s="118"/>
      <c r="JC12" s="119"/>
      <c r="JD12" s="117" t="s">
        <v>1173</v>
      </c>
      <c r="JE12" s="118"/>
      <c r="JF12" s="119"/>
      <c r="JG12" s="117" t="s">
        <v>1176</v>
      </c>
      <c r="JH12" s="118"/>
      <c r="JI12" s="119"/>
      <c r="JJ12" s="117" t="s">
        <v>1179</v>
      </c>
      <c r="JK12" s="118"/>
      <c r="JL12" s="119"/>
      <c r="JM12" s="117" t="s">
        <v>1183</v>
      </c>
      <c r="JN12" s="118"/>
      <c r="JO12" s="119"/>
      <c r="JP12" s="117" t="s">
        <v>1186</v>
      </c>
      <c r="JQ12" s="118"/>
      <c r="JR12" s="119"/>
      <c r="JS12" s="128" t="s">
        <v>1188</v>
      </c>
      <c r="JT12" s="129"/>
      <c r="JU12" s="130"/>
      <c r="JV12" s="117" t="s">
        <v>1192</v>
      </c>
      <c r="JW12" s="118"/>
      <c r="JX12" s="119"/>
      <c r="JY12" s="117" t="s">
        <v>1196</v>
      </c>
      <c r="JZ12" s="118"/>
      <c r="KA12" s="119"/>
      <c r="KB12" s="117" t="s">
        <v>1198</v>
      </c>
      <c r="KC12" s="118"/>
      <c r="KD12" s="119"/>
      <c r="KE12" s="117" t="s">
        <v>1199</v>
      </c>
      <c r="KF12" s="118"/>
      <c r="KG12" s="119"/>
      <c r="KH12" s="117" t="s">
        <v>1202</v>
      </c>
      <c r="KI12" s="118"/>
      <c r="KJ12" s="119"/>
      <c r="KK12" s="117" t="s">
        <v>1204</v>
      </c>
      <c r="KL12" s="118"/>
      <c r="KM12" s="119"/>
      <c r="KN12" s="117" t="s">
        <v>1208</v>
      </c>
      <c r="KO12" s="118"/>
      <c r="KP12" s="119"/>
      <c r="KQ12" s="117" t="s">
        <v>1212</v>
      </c>
      <c r="KR12" s="118"/>
      <c r="KS12" s="119"/>
      <c r="KT12" s="117" t="s">
        <v>1216</v>
      </c>
      <c r="KU12" s="118"/>
      <c r="KV12" s="119"/>
      <c r="KW12" s="117" t="s">
        <v>1218</v>
      </c>
      <c r="KX12" s="118"/>
      <c r="KY12" s="119"/>
      <c r="KZ12" s="117" t="s">
        <v>1219</v>
      </c>
      <c r="LA12" s="118"/>
      <c r="LB12" s="119"/>
      <c r="LC12" s="117" t="s">
        <v>1223</v>
      </c>
      <c r="LD12" s="118"/>
      <c r="LE12" s="119"/>
      <c r="LF12" s="117" t="s">
        <v>1227</v>
      </c>
      <c r="LG12" s="118"/>
      <c r="LH12" s="119"/>
      <c r="LI12" s="117" t="s">
        <v>1233</v>
      </c>
      <c r="LJ12" s="118"/>
      <c r="LK12" s="119"/>
      <c r="LL12" s="117" t="s">
        <v>1236</v>
      </c>
      <c r="LM12" s="118"/>
      <c r="LN12" s="119"/>
      <c r="LO12" s="117" t="s">
        <v>1238</v>
      </c>
      <c r="LP12" s="118"/>
      <c r="LQ12" s="119"/>
      <c r="LR12" s="128" t="s">
        <v>1242</v>
      </c>
      <c r="LS12" s="129"/>
      <c r="LT12" s="130"/>
      <c r="LU12" s="117" t="s">
        <v>1246</v>
      </c>
      <c r="LV12" s="118"/>
      <c r="LW12" s="119"/>
      <c r="LX12" s="117" t="s">
        <v>1247</v>
      </c>
      <c r="LY12" s="118"/>
      <c r="LZ12" s="119"/>
      <c r="MA12" s="117" t="s">
        <v>1248</v>
      </c>
      <c r="MB12" s="118"/>
      <c r="MC12" s="119"/>
      <c r="MD12" s="117" t="s">
        <v>1249</v>
      </c>
      <c r="ME12" s="118"/>
      <c r="MF12" s="119"/>
      <c r="MG12" s="117" t="s">
        <v>1252</v>
      </c>
      <c r="MH12" s="118"/>
      <c r="MI12" s="119"/>
      <c r="MJ12" s="117" t="s">
        <v>1254</v>
      </c>
      <c r="MK12" s="118"/>
      <c r="ML12" s="119"/>
      <c r="MM12" s="117" t="s">
        <v>1255</v>
      </c>
      <c r="MN12" s="118"/>
      <c r="MO12" s="119"/>
      <c r="MP12" s="117" t="s">
        <v>1259</v>
      </c>
      <c r="MQ12" s="118"/>
      <c r="MR12" s="119"/>
      <c r="MS12" s="117" t="s">
        <v>1261</v>
      </c>
      <c r="MT12" s="118"/>
      <c r="MU12" s="119"/>
      <c r="MV12" s="117" t="s">
        <v>1262</v>
      </c>
      <c r="MW12" s="118"/>
      <c r="MX12" s="119"/>
      <c r="MY12" s="117" t="s">
        <v>1265</v>
      </c>
      <c r="MZ12" s="118"/>
      <c r="NA12" s="119"/>
      <c r="NB12" s="117" t="s">
        <v>1266</v>
      </c>
      <c r="NC12" s="118"/>
      <c r="ND12" s="119"/>
      <c r="NE12" s="117" t="s">
        <v>1268</v>
      </c>
      <c r="NF12" s="118"/>
      <c r="NG12" s="119"/>
      <c r="NH12" s="117" t="s">
        <v>1272</v>
      </c>
      <c r="NI12" s="118"/>
      <c r="NJ12" s="119"/>
      <c r="NK12" s="117" t="s">
        <v>1276</v>
      </c>
      <c r="NL12" s="118"/>
      <c r="NM12" s="119"/>
      <c r="NN12" s="117" t="s">
        <v>1279</v>
      </c>
      <c r="NO12" s="118"/>
      <c r="NP12" s="119"/>
      <c r="NQ12" s="117" t="s">
        <v>1282</v>
      </c>
      <c r="NR12" s="118"/>
      <c r="NS12" s="119"/>
    </row>
    <row r="13" spans="1:383" ht="92.5" thickBot="1" x14ac:dyDescent="0.4">
      <c r="A13" s="75"/>
      <c r="B13" s="75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5" x14ac:dyDescent="0.35">
      <c r="A14" s="2">
        <v>1</v>
      </c>
      <c r="B14" s="1" t="s">
        <v>3254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/>
      <c r="V14" s="14">
        <v>1</v>
      </c>
      <c r="W14" s="14"/>
      <c r="X14" s="14"/>
      <c r="Y14" s="14"/>
      <c r="Z14" s="14">
        <v>1</v>
      </c>
      <c r="AA14" s="14">
        <v>1</v>
      </c>
      <c r="AB14" s="14"/>
      <c r="AC14" s="14"/>
      <c r="AD14" s="14">
        <v>1</v>
      </c>
      <c r="AE14" s="14"/>
      <c r="AF14" s="14"/>
      <c r="AG14" s="14"/>
      <c r="AH14" s="14"/>
      <c r="AI14" s="14">
        <v>1</v>
      </c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24"/>
      <c r="BQ14" s="24">
        <v>1</v>
      </c>
      <c r="BR14" s="24"/>
      <c r="BS14" s="14"/>
      <c r="BT14" s="14">
        <v>1</v>
      </c>
      <c r="BU14" s="14"/>
      <c r="BV14" s="14"/>
      <c r="BW14" s="14"/>
      <c r="BX14" s="14">
        <v>1</v>
      </c>
      <c r="BY14" s="14"/>
      <c r="BZ14" s="14"/>
      <c r="CA14" s="14">
        <v>1</v>
      </c>
      <c r="CB14" s="1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/>
      <c r="CM14" s="4">
        <v>1</v>
      </c>
      <c r="CN14" s="4"/>
      <c r="CO14" s="4"/>
      <c r="CP14" s="4">
        <v>1</v>
      </c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>
        <v>1</v>
      </c>
      <c r="DQ14" s="24"/>
      <c r="DR14" s="24"/>
      <c r="DS14" s="24">
        <v>1</v>
      </c>
      <c r="DT14" s="24"/>
      <c r="DU14" s="24"/>
      <c r="DV14" s="24"/>
      <c r="DW14" s="24">
        <v>1</v>
      </c>
      <c r="DX14" s="24"/>
      <c r="DY14" s="24">
        <v>1</v>
      </c>
      <c r="DZ14" s="24"/>
      <c r="EA14" s="24"/>
      <c r="EB14" s="24">
        <v>1</v>
      </c>
      <c r="EC14" s="24"/>
      <c r="ED14" s="24"/>
      <c r="EE14" s="24"/>
      <c r="EF14" s="24">
        <v>1</v>
      </c>
      <c r="EG14" s="24"/>
      <c r="EH14" s="24">
        <v>1</v>
      </c>
      <c r="EI14" s="24"/>
      <c r="EJ14" s="24"/>
      <c r="EK14" s="24"/>
      <c r="EL14" s="24">
        <v>1</v>
      </c>
      <c r="EM14" s="24"/>
      <c r="EN14" s="24">
        <v>1</v>
      </c>
      <c r="EO14" s="24"/>
      <c r="EP14" s="24"/>
      <c r="EQ14" s="24">
        <v>1</v>
      </c>
      <c r="ER14" s="24"/>
      <c r="ES14" s="24"/>
      <c r="ET14" s="4"/>
      <c r="EU14" s="4"/>
      <c r="EV14" s="4">
        <v>1</v>
      </c>
      <c r="EW14" s="4"/>
      <c r="EX14" s="4"/>
      <c r="EY14" s="4">
        <v>1</v>
      </c>
      <c r="EZ14" s="4"/>
      <c r="FA14" s="4">
        <v>1</v>
      </c>
      <c r="FB14" s="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/>
      <c r="FM14" s="24">
        <v>1</v>
      </c>
      <c r="FN14" s="24"/>
      <c r="FO14" s="24"/>
      <c r="FP14" s="4">
        <v>1</v>
      </c>
      <c r="FQ14" s="4"/>
      <c r="FR14" s="24"/>
      <c r="FS14" s="24">
        <v>1</v>
      </c>
      <c r="FT14" s="24"/>
      <c r="FU14" s="24"/>
      <c r="FV14" s="24">
        <v>1</v>
      </c>
      <c r="FW14" s="24"/>
      <c r="FX14" s="24">
        <v>1</v>
      </c>
      <c r="FY14" s="24"/>
      <c r="FZ14" s="24"/>
      <c r="GA14" s="24"/>
      <c r="GB14" s="24">
        <v>1</v>
      </c>
      <c r="GC14" s="24"/>
      <c r="GD14" s="24">
        <v>1</v>
      </c>
      <c r="GE14" s="24"/>
      <c r="GF14" s="24"/>
      <c r="GG14" s="24">
        <v>1</v>
      </c>
      <c r="GH14" s="24"/>
      <c r="GI14" s="24"/>
      <c r="GJ14" s="24">
        <v>1</v>
      </c>
      <c r="GK14" s="24"/>
      <c r="GL14" s="24"/>
      <c r="GM14" s="24">
        <v>1</v>
      </c>
      <c r="GN14" s="24"/>
      <c r="GO14" s="24"/>
      <c r="GP14" s="24"/>
      <c r="GQ14" s="24">
        <v>1</v>
      </c>
      <c r="GR14" s="24"/>
      <c r="GS14" s="24"/>
      <c r="GT14" s="24">
        <v>1</v>
      </c>
      <c r="GU14" s="24"/>
      <c r="GV14" s="24">
        <v>1</v>
      </c>
      <c r="GW14" s="24"/>
      <c r="GX14" s="24"/>
      <c r="GY14" s="24"/>
      <c r="GZ14" s="24">
        <v>1</v>
      </c>
      <c r="HA14" s="24"/>
      <c r="HB14" s="24"/>
      <c r="HC14" s="24">
        <v>1</v>
      </c>
      <c r="HD14" s="24"/>
      <c r="HE14" s="24">
        <v>1</v>
      </c>
      <c r="HF14" s="24"/>
      <c r="HG14" s="24"/>
      <c r="HH14" s="24">
        <v>1</v>
      </c>
      <c r="HI14" s="24"/>
      <c r="HJ14" s="24"/>
      <c r="HK14" s="24"/>
      <c r="HL14" s="24">
        <v>1</v>
      </c>
      <c r="HM14" s="24"/>
      <c r="HN14" s="24"/>
      <c r="HO14" s="24">
        <v>1</v>
      </c>
      <c r="HP14" s="24"/>
      <c r="HQ14" s="24"/>
      <c r="HR14" s="24">
        <v>1</v>
      </c>
      <c r="HS14" s="24"/>
      <c r="HT14" s="24"/>
      <c r="HU14" s="24"/>
      <c r="HV14" s="24">
        <v>1</v>
      </c>
      <c r="HW14" s="24">
        <v>1</v>
      </c>
      <c r="HX14" s="24"/>
      <c r="HY14" s="24"/>
      <c r="HZ14" s="24"/>
      <c r="IA14" s="24">
        <v>1</v>
      </c>
      <c r="IB14" s="24"/>
      <c r="IC14" s="24"/>
      <c r="ID14" s="24">
        <v>1</v>
      </c>
      <c r="IE14" s="24"/>
      <c r="IF14" s="24"/>
      <c r="IG14" s="24">
        <v>1</v>
      </c>
      <c r="IH14" s="24"/>
      <c r="II14" s="24"/>
      <c r="IJ14" s="24">
        <v>1</v>
      </c>
      <c r="IK14" s="24"/>
      <c r="IL14" s="24"/>
      <c r="IM14" s="24">
        <v>1</v>
      </c>
      <c r="IN14" s="24"/>
      <c r="IO14" s="24"/>
      <c r="IP14" s="24">
        <v>1</v>
      </c>
      <c r="IQ14" s="24"/>
      <c r="IR14" s="24"/>
      <c r="IS14" s="24">
        <v>1</v>
      </c>
      <c r="IT14" s="24"/>
      <c r="IU14" s="24"/>
      <c r="IV14" s="24">
        <v>1</v>
      </c>
      <c r="IW14" s="24"/>
      <c r="IX14" s="24"/>
      <c r="IY14" s="24">
        <v>1</v>
      </c>
      <c r="IZ14" s="24"/>
      <c r="JA14" s="4"/>
      <c r="JB14" s="4">
        <v>1</v>
      </c>
      <c r="JC14" s="4"/>
      <c r="JD14" s="4"/>
      <c r="JE14" s="4">
        <v>1</v>
      </c>
      <c r="JF14" s="4"/>
      <c r="JG14" s="4"/>
      <c r="JH14" s="4">
        <v>1</v>
      </c>
      <c r="JI14" s="4"/>
      <c r="JJ14" s="4"/>
      <c r="JK14" s="4"/>
      <c r="JL14" s="4"/>
      <c r="JM14" s="4"/>
      <c r="JN14" s="4">
        <v>1</v>
      </c>
      <c r="JO14" s="4"/>
      <c r="JP14" s="4"/>
      <c r="JQ14" s="4">
        <v>1</v>
      </c>
      <c r="JR14" s="4"/>
      <c r="JS14" s="4">
        <v>1</v>
      </c>
      <c r="JT14" s="4"/>
      <c r="JU14" s="4"/>
      <c r="JV14" s="4"/>
      <c r="JW14" s="4">
        <v>1</v>
      </c>
      <c r="JX14" s="4"/>
      <c r="JY14" s="4">
        <v>1</v>
      </c>
      <c r="JZ14" s="4"/>
      <c r="KA14" s="4"/>
      <c r="KB14" s="4">
        <v>1</v>
      </c>
      <c r="KC14" s="4"/>
      <c r="KD14" s="4"/>
      <c r="KE14" s="4"/>
      <c r="KF14" s="4">
        <v>1</v>
      </c>
      <c r="KG14" s="4"/>
      <c r="KH14" s="4"/>
      <c r="KI14" s="4">
        <v>1</v>
      </c>
      <c r="KJ14" s="4"/>
      <c r="KK14" s="4"/>
      <c r="KL14" s="4">
        <v>1</v>
      </c>
      <c r="KM14" s="4"/>
      <c r="KN14" s="4"/>
      <c r="KO14" s="4">
        <v>1</v>
      </c>
      <c r="KP14" s="4"/>
      <c r="KQ14" s="4"/>
      <c r="KR14" s="4">
        <v>1</v>
      </c>
      <c r="KS14" s="4"/>
      <c r="KT14" s="4"/>
      <c r="KU14" s="4">
        <v>1</v>
      </c>
      <c r="KV14" s="4"/>
      <c r="KW14" s="4"/>
      <c r="KX14" s="4">
        <v>1</v>
      </c>
      <c r="KY14" s="4"/>
      <c r="KZ14" s="4">
        <v>1</v>
      </c>
      <c r="LA14" s="4"/>
      <c r="LB14" s="4"/>
      <c r="LC14" s="4"/>
      <c r="LD14" s="4">
        <v>1</v>
      </c>
      <c r="LE14" s="4"/>
      <c r="LF14" s="4"/>
      <c r="LG14" s="4">
        <v>1</v>
      </c>
      <c r="LH14" s="4"/>
      <c r="LI14" s="4"/>
      <c r="LJ14" s="4">
        <v>1</v>
      </c>
      <c r="LK14" s="4"/>
      <c r="LL14" s="4">
        <v>1</v>
      </c>
      <c r="LM14" s="4"/>
      <c r="LN14" s="4"/>
      <c r="LO14" s="4"/>
      <c r="LP14" s="4">
        <v>1</v>
      </c>
      <c r="LQ14" s="4"/>
      <c r="LR14" s="4">
        <v>1</v>
      </c>
      <c r="LS14" s="4"/>
      <c r="LT14" s="4"/>
      <c r="LU14" s="4"/>
      <c r="LV14" s="4">
        <v>1</v>
      </c>
      <c r="LW14" s="4"/>
      <c r="LX14" s="4"/>
      <c r="LY14" s="4">
        <v>1</v>
      </c>
      <c r="LZ14" s="4"/>
      <c r="MA14" s="4"/>
      <c r="MB14" s="4"/>
      <c r="MC14" s="4">
        <v>1</v>
      </c>
      <c r="MD14" s="4">
        <v>1</v>
      </c>
      <c r="ME14" s="4"/>
      <c r="MF14" s="4"/>
      <c r="MG14" s="4"/>
      <c r="MH14" s="4">
        <v>1</v>
      </c>
      <c r="MI14" s="4"/>
      <c r="MJ14" s="4"/>
      <c r="MK14" s="4">
        <v>1</v>
      </c>
      <c r="ML14" s="4"/>
      <c r="MM14" s="4"/>
      <c r="MN14" s="4">
        <v>1</v>
      </c>
      <c r="MO14" s="4"/>
      <c r="MP14" s="4">
        <v>1</v>
      </c>
      <c r="MQ14" s="4"/>
      <c r="MR14" s="4"/>
      <c r="MS14" s="4"/>
      <c r="MT14" s="4">
        <v>1</v>
      </c>
      <c r="MU14" s="4"/>
      <c r="MV14" s="4">
        <v>1</v>
      </c>
      <c r="MW14" s="4"/>
      <c r="MX14" s="4"/>
      <c r="MY14" s="4">
        <v>1</v>
      </c>
      <c r="MZ14" s="4"/>
      <c r="NA14" s="4"/>
      <c r="NB14" s="4"/>
      <c r="NC14" s="4">
        <v>1</v>
      </c>
      <c r="ND14" s="4"/>
      <c r="NE14" s="4"/>
      <c r="NF14" s="4">
        <v>1</v>
      </c>
      <c r="NG14" s="30"/>
      <c r="NH14" s="4">
        <v>1</v>
      </c>
      <c r="NI14" s="4"/>
      <c r="NJ14" s="4"/>
      <c r="NK14" s="4"/>
      <c r="NL14" s="4">
        <v>1</v>
      </c>
      <c r="NM14" s="4"/>
      <c r="NN14" s="4">
        <v>1</v>
      </c>
      <c r="NO14" s="4"/>
      <c r="NP14" s="30"/>
      <c r="NQ14" s="4"/>
      <c r="NR14" s="4">
        <v>1</v>
      </c>
      <c r="NS14" s="4"/>
    </row>
    <row r="15" spans="1:383" ht="15.5" x14ac:dyDescent="0.35">
      <c r="A15" s="2">
        <v>2</v>
      </c>
      <c r="B15" s="1" t="s">
        <v>3255</v>
      </c>
      <c r="C15" s="9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/>
      <c r="V15" s="1">
        <v>1</v>
      </c>
      <c r="W15" s="1"/>
      <c r="X15" s="1"/>
      <c r="Y15" s="1"/>
      <c r="Z15" s="1">
        <v>1</v>
      </c>
      <c r="AA15" s="1">
        <v>1</v>
      </c>
      <c r="AB15" s="1"/>
      <c r="AC15" s="1"/>
      <c r="AD15" s="1">
        <v>1</v>
      </c>
      <c r="AE15" s="1"/>
      <c r="AF15" s="1"/>
      <c r="AG15" s="1"/>
      <c r="AH15" s="1"/>
      <c r="AI15" s="1">
        <v>1</v>
      </c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>
        <v>1</v>
      </c>
      <c r="BM15" s="1"/>
      <c r="BN15" s="1">
        <v>1</v>
      </c>
      <c r="BO15" s="1"/>
      <c r="BP15" s="4"/>
      <c r="BQ15" s="4">
        <v>1</v>
      </c>
      <c r="BR15" s="4"/>
      <c r="BS15" s="1"/>
      <c r="BT15" s="1">
        <v>1</v>
      </c>
      <c r="BU15" s="1"/>
      <c r="BV15" s="1"/>
      <c r="BW15" s="1"/>
      <c r="BX15" s="1">
        <v>1</v>
      </c>
      <c r="BY15" s="1"/>
      <c r="BZ15" s="1"/>
      <c r="CA15" s="1">
        <v>1</v>
      </c>
      <c r="CB15" s="1"/>
      <c r="CC15" s="4">
        <v>1</v>
      </c>
      <c r="CD15" s="4"/>
      <c r="CE15" s="4"/>
      <c r="CF15" s="4">
        <v>1</v>
      </c>
      <c r="CG15" s="4"/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B15" s="4">
        <v>1</v>
      </c>
      <c r="EC15" s="4"/>
      <c r="ED15" s="4"/>
      <c r="EE15" s="4"/>
      <c r="EF15" s="4">
        <v>1</v>
      </c>
      <c r="EG15" s="4"/>
      <c r="EH15" s="4">
        <v>1</v>
      </c>
      <c r="EI15" s="4"/>
      <c r="EJ15" s="4"/>
      <c r="EK15" s="4"/>
      <c r="EL15" s="4">
        <v>1</v>
      </c>
      <c r="EM15" s="4"/>
      <c r="EN15" s="4">
        <v>1</v>
      </c>
      <c r="EO15" s="4"/>
      <c r="EP15" s="4"/>
      <c r="EQ15" s="4">
        <v>1</v>
      </c>
      <c r="ER15" s="4"/>
      <c r="ES15" s="4"/>
      <c r="ET15" s="4"/>
      <c r="EU15" s="4"/>
      <c r="EV15" s="4">
        <v>1</v>
      </c>
      <c r="EW15" s="4"/>
      <c r="EX15" s="4"/>
      <c r="EY15" s="4">
        <v>1</v>
      </c>
      <c r="EZ15" s="4"/>
      <c r="FA15" s="4">
        <v>1</v>
      </c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>
        <v>1</v>
      </c>
      <c r="FY15" s="4"/>
      <c r="FZ15" s="4"/>
      <c r="GA15" s="4"/>
      <c r="GB15" s="4">
        <v>1</v>
      </c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/>
      <c r="HC15" s="4">
        <v>1</v>
      </c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/>
      <c r="HV15" s="4">
        <v>1</v>
      </c>
      <c r="HW15" s="4">
        <v>1</v>
      </c>
      <c r="HX15" s="4"/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/>
      <c r="IM15" s="4">
        <v>1</v>
      </c>
      <c r="IN15" s="4"/>
      <c r="IO15" s="4"/>
      <c r="IP15" s="4">
        <v>1</v>
      </c>
      <c r="IQ15" s="4"/>
      <c r="IR15" s="4"/>
      <c r="IS15" s="4">
        <v>1</v>
      </c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/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/>
      <c r="JU15" s="4">
        <v>1</v>
      </c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/>
      <c r="KF15" s="4"/>
      <c r="KG15" s="4">
        <v>1</v>
      </c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4"/>
      <c r="KW15" s="4"/>
      <c r="KX15" s="4">
        <v>1</v>
      </c>
      <c r="KY15" s="4"/>
      <c r="KZ15" s="4">
        <v>1</v>
      </c>
      <c r="LA15" s="4"/>
      <c r="LB15" s="4"/>
      <c r="LC15" s="4"/>
      <c r="LD15" s="4">
        <v>1</v>
      </c>
      <c r="LE15" s="4"/>
      <c r="LF15" s="4"/>
      <c r="LG15" s="4">
        <v>1</v>
      </c>
      <c r="LH15" s="4"/>
      <c r="LI15" s="4"/>
      <c r="LJ15" s="4">
        <v>1</v>
      </c>
      <c r="LK15" s="4"/>
      <c r="LL15" s="4">
        <v>1</v>
      </c>
      <c r="LM15" s="4"/>
      <c r="LN15" s="4"/>
      <c r="LO15" s="4"/>
      <c r="LP15" s="4">
        <v>1</v>
      </c>
      <c r="LQ15" s="4"/>
      <c r="LR15" s="4"/>
      <c r="LS15" s="4">
        <v>1</v>
      </c>
      <c r="LT15" s="4"/>
      <c r="LU15" s="4"/>
      <c r="LV15" s="4">
        <v>1</v>
      </c>
      <c r="LW15" s="4"/>
      <c r="LX15" s="4"/>
      <c r="LY15" s="4">
        <v>1</v>
      </c>
      <c r="LZ15" s="4"/>
      <c r="MA15" s="4"/>
      <c r="MB15" s="4"/>
      <c r="MC15" s="4">
        <v>1</v>
      </c>
      <c r="MD15" s="4">
        <v>1</v>
      </c>
      <c r="ME15" s="4"/>
      <c r="MF15" s="4"/>
      <c r="MG15" s="4"/>
      <c r="MH15" s="4">
        <v>1</v>
      </c>
      <c r="MI15" s="4"/>
      <c r="MJ15" s="4"/>
      <c r="MK15" s="4">
        <v>1</v>
      </c>
      <c r="ML15" s="4"/>
      <c r="MM15" s="4"/>
      <c r="MN15" s="4">
        <v>1</v>
      </c>
      <c r="MO15" s="4"/>
      <c r="MP15" s="4">
        <v>1</v>
      </c>
      <c r="MQ15" s="4"/>
      <c r="MR15" s="4"/>
      <c r="MS15" s="4"/>
      <c r="MT15" s="4">
        <v>1</v>
      </c>
      <c r="MU15" s="4"/>
      <c r="MV15" s="4">
        <v>1</v>
      </c>
      <c r="MW15" s="4"/>
      <c r="MX15" s="4"/>
      <c r="MY15" s="4"/>
      <c r="MZ15" s="4">
        <v>1</v>
      </c>
      <c r="NA15" s="4"/>
      <c r="NB15" s="4"/>
      <c r="NC15" s="4">
        <v>1</v>
      </c>
      <c r="ND15" s="4"/>
      <c r="NE15" s="4"/>
      <c r="NF15" s="4">
        <v>1</v>
      </c>
      <c r="NG15" s="30"/>
      <c r="NH15" s="4">
        <v>1</v>
      </c>
      <c r="NI15" s="4"/>
      <c r="NJ15" s="4"/>
      <c r="NK15" s="4"/>
      <c r="NL15" s="4">
        <v>1</v>
      </c>
      <c r="NM15" s="4"/>
      <c r="NN15" s="4"/>
      <c r="NO15" s="4">
        <v>1</v>
      </c>
      <c r="NP15" s="30"/>
      <c r="NQ15" s="4"/>
      <c r="NR15" s="4">
        <v>1</v>
      </c>
      <c r="NS15" s="4"/>
    </row>
    <row r="16" spans="1:383" ht="15.5" x14ac:dyDescent="0.35">
      <c r="A16" s="2">
        <v>3</v>
      </c>
      <c r="B16" s="1" t="s">
        <v>3256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/>
      <c r="V16" s="1">
        <v>1</v>
      </c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/>
      <c r="AH16" s="1"/>
      <c r="AI16" s="1">
        <v>1</v>
      </c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>
        <v>1</v>
      </c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4"/>
      <c r="BQ16" s="4">
        <v>1</v>
      </c>
      <c r="BR16" s="4"/>
      <c r="BS16" s="1"/>
      <c r="BT16" s="1"/>
      <c r="BU16" s="1">
        <v>1</v>
      </c>
      <c r="BV16" s="1"/>
      <c r="BW16" s="1"/>
      <c r="BX16" s="1">
        <v>1</v>
      </c>
      <c r="BY16" s="1"/>
      <c r="BZ16" s="1"/>
      <c r="CA16" s="1">
        <v>1</v>
      </c>
      <c r="CB16" s="1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/>
      <c r="DW16" s="4">
        <v>1</v>
      </c>
      <c r="DX16" s="4"/>
      <c r="DY16" s="4">
        <v>1</v>
      </c>
      <c r="DZ16" s="4"/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>
        <v>1</v>
      </c>
      <c r="EO16" s="4"/>
      <c r="EP16" s="4"/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>
        <v>1</v>
      </c>
      <c r="EZ16" s="4"/>
      <c r="FA16" s="4">
        <v>1</v>
      </c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/>
      <c r="FP16" s="4">
        <v>1</v>
      </c>
      <c r="FQ16" s="4"/>
      <c r="FR16" s="4">
        <v>1</v>
      </c>
      <c r="FS16" s="4"/>
      <c r="FT16" s="4"/>
      <c r="FU16" s="4"/>
      <c r="FV16" s="4">
        <v>1</v>
      </c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>
        <v>1</v>
      </c>
      <c r="HI16" s="4"/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/>
      <c r="HV16" s="4">
        <v>1</v>
      </c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4"/>
      <c r="JK16" s="4"/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/>
      <c r="JU16" s="4">
        <v>1</v>
      </c>
      <c r="JV16" s="4"/>
      <c r="JW16" s="4">
        <v>1</v>
      </c>
      <c r="JX16" s="4"/>
      <c r="JY16" s="4"/>
      <c r="JZ16" s="4">
        <v>1</v>
      </c>
      <c r="KA16" s="4"/>
      <c r="KB16" s="4">
        <v>1</v>
      </c>
      <c r="KC16" s="4"/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/>
      <c r="LK16" s="4">
        <v>1</v>
      </c>
      <c r="LL16" s="4"/>
      <c r="LM16" s="4">
        <v>1</v>
      </c>
      <c r="LN16" s="4"/>
      <c r="LO16" s="4"/>
      <c r="LP16" s="4">
        <v>1</v>
      </c>
      <c r="LQ16" s="4"/>
      <c r="LR16" s="4">
        <v>1</v>
      </c>
      <c r="LS16" s="4"/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/>
      <c r="MC16" s="4">
        <v>1</v>
      </c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>
        <v>1</v>
      </c>
      <c r="MM16" s="4"/>
      <c r="MN16" s="4">
        <v>1</v>
      </c>
      <c r="MO16" s="4"/>
      <c r="MP16" s="4">
        <v>1</v>
      </c>
      <c r="MQ16" s="4"/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/>
      <c r="NC16" s="4">
        <v>1</v>
      </c>
      <c r="ND16" s="4"/>
      <c r="NE16" s="4"/>
      <c r="NF16" s="4">
        <v>1</v>
      </c>
      <c r="NG16" s="30"/>
      <c r="NH16" s="4">
        <v>1</v>
      </c>
      <c r="NI16" s="4"/>
      <c r="NJ16" s="4"/>
      <c r="NK16" s="4"/>
      <c r="NL16" s="4">
        <v>1</v>
      </c>
      <c r="NM16" s="4"/>
      <c r="NN16" s="4">
        <v>1</v>
      </c>
      <c r="NO16" s="4"/>
      <c r="NP16" s="30"/>
      <c r="NQ16" s="4"/>
      <c r="NR16" s="4">
        <v>1</v>
      </c>
      <c r="NS16" s="4"/>
    </row>
    <row r="17" spans="1:383" ht="15.5" x14ac:dyDescent="0.35">
      <c r="A17" s="2">
        <v>4</v>
      </c>
      <c r="B17" s="58" t="s">
        <v>3257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>
        <v>1</v>
      </c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/>
      <c r="AH17" s="1"/>
      <c r="AI17" s="1">
        <v>1</v>
      </c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/>
      <c r="AT17" s="1"/>
      <c r="AU17" s="1">
        <v>1</v>
      </c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/>
      <c r="BF17" s="1"/>
      <c r="BG17" s="1">
        <v>1</v>
      </c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4"/>
      <c r="BQ17" s="4">
        <v>1</v>
      </c>
      <c r="BR17" s="4"/>
      <c r="BS17" s="1"/>
      <c r="BT17" s="1"/>
      <c r="BU17" s="1">
        <v>1</v>
      </c>
      <c r="BV17" s="1"/>
      <c r="BW17" s="1"/>
      <c r="BX17" s="1">
        <v>1</v>
      </c>
      <c r="BY17" s="1"/>
      <c r="BZ17" s="1">
        <v>1</v>
      </c>
      <c r="CA17" s="1"/>
      <c r="CB17" s="1"/>
      <c r="CC17" s="4"/>
      <c r="CD17" s="4">
        <v>1</v>
      </c>
      <c r="CE17" s="4"/>
      <c r="CF17" s="4">
        <v>1</v>
      </c>
      <c r="CG17" s="4"/>
      <c r="CH17" s="4"/>
      <c r="CI17" s="4">
        <v>1</v>
      </c>
      <c r="CJ17" s="4"/>
      <c r="CK17" s="4"/>
      <c r="CL17" s="4"/>
      <c r="CM17" s="4">
        <v>1</v>
      </c>
      <c r="CN17" s="4"/>
      <c r="CO17" s="4">
        <v>1</v>
      </c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/>
      <c r="DW17" s="4">
        <v>1</v>
      </c>
      <c r="DX17" s="4"/>
      <c r="DY17" s="4">
        <v>1</v>
      </c>
      <c r="DZ17" s="4"/>
      <c r="EA17" s="4"/>
      <c r="EB17" s="4">
        <v>1</v>
      </c>
      <c r="EC17" s="4"/>
      <c r="ED17" s="4"/>
      <c r="EE17" s="4"/>
      <c r="EF17" s="4">
        <v>1</v>
      </c>
      <c r="EG17" s="4"/>
      <c r="EH17" s="4"/>
      <c r="EI17" s="4">
        <v>1</v>
      </c>
      <c r="EJ17" s="4"/>
      <c r="EK17" s="4">
        <v>1</v>
      </c>
      <c r="EL17" s="4"/>
      <c r="EM17" s="4"/>
      <c r="EN17" s="4">
        <v>1</v>
      </c>
      <c r="EO17" s="4"/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/>
      <c r="EY17" s="4">
        <v>1</v>
      </c>
      <c r="EZ17" s="4"/>
      <c r="FA17" s="4">
        <v>1</v>
      </c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/>
      <c r="FV17" s="4">
        <v>1</v>
      </c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/>
      <c r="GH17" s="4">
        <v>1</v>
      </c>
      <c r="GI17" s="4"/>
      <c r="GJ17" s="4"/>
      <c r="GK17" s="4">
        <v>1</v>
      </c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/>
      <c r="HA17" s="4">
        <v>1</v>
      </c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/>
      <c r="HV17" s="4">
        <v>1</v>
      </c>
      <c r="HW17" s="4"/>
      <c r="HX17" s="4">
        <v>1</v>
      </c>
      <c r="HY17" s="4"/>
      <c r="HZ17" s="4"/>
      <c r="IA17" s="4">
        <v>1</v>
      </c>
      <c r="IB17" s="4"/>
      <c r="IC17" s="4"/>
      <c r="ID17" s="4"/>
      <c r="IE17" s="4">
        <v>1</v>
      </c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/>
      <c r="JK17" s="4"/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/>
      <c r="JU17" s="4">
        <v>1</v>
      </c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/>
      <c r="KG17" s="4">
        <v>1</v>
      </c>
      <c r="KH17" s="4">
        <v>1</v>
      </c>
      <c r="KI17" s="4"/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/>
      <c r="KS17" s="4">
        <v>1</v>
      </c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/>
      <c r="LH17" s="4">
        <v>1</v>
      </c>
      <c r="LI17" s="4"/>
      <c r="LJ17" s="4"/>
      <c r="LK17" s="4">
        <v>1</v>
      </c>
      <c r="LL17" s="4"/>
      <c r="LM17" s="4">
        <v>1</v>
      </c>
      <c r="LN17" s="4"/>
      <c r="LO17" s="4"/>
      <c r="LP17" s="4">
        <v>1</v>
      </c>
      <c r="LQ17" s="4"/>
      <c r="LR17" s="4"/>
      <c r="LS17" s="4"/>
      <c r="LT17" s="4">
        <v>1</v>
      </c>
      <c r="LU17" s="4"/>
      <c r="LV17" s="4">
        <v>1</v>
      </c>
      <c r="LW17" s="4"/>
      <c r="LX17" s="4"/>
      <c r="LY17" s="4">
        <v>1</v>
      </c>
      <c r="LZ17" s="4"/>
      <c r="MA17" s="4"/>
      <c r="MB17" s="4"/>
      <c r="MC17" s="4">
        <v>1</v>
      </c>
      <c r="MD17" s="4"/>
      <c r="ME17" s="4">
        <v>1</v>
      </c>
      <c r="MF17" s="4"/>
      <c r="MG17" s="4"/>
      <c r="MH17" s="4">
        <v>1</v>
      </c>
      <c r="MI17" s="4"/>
      <c r="MJ17" s="4"/>
      <c r="MK17" s="4"/>
      <c r="ML17" s="4">
        <v>1</v>
      </c>
      <c r="MM17" s="4"/>
      <c r="MN17" s="4">
        <v>1</v>
      </c>
      <c r="MO17" s="4"/>
      <c r="MP17" s="4"/>
      <c r="MQ17" s="4">
        <v>1</v>
      </c>
      <c r="MR17" s="4"/>
      <c r="MS17" s="4"/>
      <c r="MT17" s="4"/>
      <c r="MU17" s="4">
        <v>1</v>
      </c>
      <c r="MV17" s="4"/>
      <c r="MW17" s="4">
        <v>1</v>
      </c>
      <c r="MX17" s="4"/>
      <c r="MY17" s="4">
        <v>1</v>
      </c>
      <c r="MZ17" s="4"/>
      <c r="NA17" s="4"/>
      <c r="NB17" s="4"/>
      <c r="NC17" s="4">
        <v>1</v>
      </c>
      <c r="ND17" s="4"/>
      <c r="NE17" s="4"/>
      <c r="NF17" s="4">
        <v>1</v>
      </c>
      <c r="NG17" s="30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30"/>
      <c r="NQ17" s="4"/>
      <c r="NR17" s="4">
        <v>1</v>
      </c>
      <c r="NS17" s="4"/>
    </row>
    <row r="18" spans="1:383" ht="15.5" x14ac:dyDescent="0.35">
      <c r="A18" s="2">
        <v>5</v>
      </c>
      <c r="B18" s="58" t="s">
        <v>3258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/>
      <c r="Y18" s="1"/>
      <c r="Z18" s="1">
        <v>1</v>
      </c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/>
      <c r="AN18" s="1"/>
      <c r="AO18" s="1">
        <v>1</v>
      </c>
      <c r="AP18" s="1">
        <v>1</v>
      </c>
      <c r="AQ18" s="1"/>
      <c r="AR18" s="1"/>
      <c r="AS18" s="1"/>
      <c r="AT18" s="1"/>
      <c r="AU18" s="1">
        <v>1</v>
      </c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/>
      <c r="BF18" s="1"/>
      <c r="BG18" s="1">
        <v>1</v>
      </c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4"/>
      <c r="BQ18" s="4">
        <v>1</v>
      </c>
      <c r="BR18" s="4"/>
      <c r="BS18" s="1"/>
      <c r="BT18" s="1"/>
      <c r="BU18" s="1">
        <v>1</v>
      </c>
      <c r="BV18" s="1"/>
      <c r="BW18" s="1"/>
      <c r="BX18" s="1">
        <v>1</v>
      </c>
      <c r="BY18" s="1"/>
      <c r="BZ18" s="1">
        <v>1</v>
      </c>
      <c r="CA18" s="1"/>
      <c r="CB18" s="1"/>
      <c r="CC18" s="4"/>
      <c r="CD18" s="4">
        <v>1</v>
      </c>
      <c r="CE18" s="4"/>
      <c r="CF18" s="4">
        <v>1</v>
      </c>
      <c r="CG18" s="4"/>
      <c r="CH18" s="4"/>
      <c r="CI18" s="4">
        <v>1</v>
      </c>
      <c r="CJ18" s="4"/>
      <c r="CK18" s="4"/>
      <c r="CL18" s="4"/>
      <c r="CM18" s="4">
        <v>1</v>
      </c>
      <c r="CN18" s="4"/>
      <c r="CO18" s="4">
        <v>1</v>
      </c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/>
      <c r="EF18" s="4">
        <v>1</v>
      </c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4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/>
      <c r="FM18" s="4">
        <v>1</v>
      </c>
      <c r="FN18" s="4"/>
      <c r="FO18" s="4">
        <v>1</v>
      </c>
      <c r="FP18" s="4"/>
      <c r="FQ18" s="4"/>
      <c r="FR18" s="4">
        <v>1</v>
      </c>
      <c r="FS18" s="4"/>
      <c r="FT18" s="4"/>
      <c r="FU18" s="4"/>
      <c r="FV18" s="4">
        <v>1</v>
      </c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/>
      <c r="GH18" s="4">
        <v>1</v>
      </c>
      <c r="GI18" s="4"/>
      <c r="GJ18" s="4"/>
      <c r="GK18" s="4">
        <v>1</v>
      </c>
      <c r="GL18" s="4"/>
      <c r="GM18" s="4">
        <v>1</v>
      </c>
      <c r="GN18" s="4"/>
      <c r="GO18" s="4"/>
      <c r="GP18" s="4"/>
      <c r="GQ18" s="4">
        <v>1</v>
      </c>
      <c r="GR18" s="4"/>
      <c r="GS18" s="4"/>
      <c r="GT18" s="4">
        <v>1</v>
      </c>
      <c r="GU18" s="4"/>
      <c r="GV18" s="4"/>
      <c r="GW18" s="4">
        <v>1</v>
      </c>
      <c r="GX18" s="4"/>
      <c r="GY18" s="4"/>
      <c r="GZ18" s="4"/>
      <c r="HA18" s="4">
        <v>1</v>
      </c>
      <c r="HB18" s="4"/>
      <c r="HC18" s="4">
        <v>1</v>
      </c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>
        <v>1</v>
      </c>
      <c r="HM18" s="4"/>
      <c r="HN18" s="4"/>
      <c r="HO18" s="4"/>
      <c r="HP18" s="4">
        <v>1</v>
      </c>
      <c r="HQ18" s="4"/>
      <c r="HR18" s="4">
        <v>1</v>
      </c>
      <c r="HS18" s="4"/>
      <c r="HT18" s="4"/>
      <c r="HU18" s="4"/>
      <c r="HV18" s="4">
        <v>1</v>
      </c>
      <c r="HW18" s="4"/>
      <c r="HX18" s="4">
        <v>1</v>
      </c>
      <c r="HY18" s="4"/>
      <c r="HZ18" s="4"/>
      <c r="IA18" s="4">
        <v>1</v>
      </c>
      <c r="IB18" s="4"/>
      <c r="IC18" s="4"/>
      <c r="ID18" s="4"/>
      <c r="IE18" s="4">
        <v>1</v>
      </c>
      <c r="IF18" s="4"/>
      <c r="IG18" s="4">
        <v>1</v>
      </c>
      <c r="IH18" s="4"/>
      <c r="II18" s="4"/>
      <c r="IJ18" s="4"/>
      <c r="IK18" s="4">
        <v>1</v>
      </c>
      <c r="IL18" s="4"/>
      <c r="IM18" s="4"/>
      <c r="IN18" s="4">
        <v>1</v>
      </c>
      <c r="IO18" s="4"/>
      <c r="IP18" s="4">
        <v>1</v>
      </c>
      <c r="IQ18" s="4"/>
      <c r="IR18" s="4"/>
      <c r="IS18" s="4">
        <v>1</v>
      </c>
      <c r="IT18" s="4"/>
      <c r="IU18" s="4"/>
      <c r="IV18" s="4"/>
      <c r="IW18" s="4">
        <v>1</v>
      </c>
      <c r="IX18" s="4"/>
      <c r="IY18" s="4">
        <v>1</v>
      </c>
      <c r="IZ18" s="4"/>
      <c r="JA18" s="4"/>
      <c r="JB18" s="4">
        <v>1</v>
      </c>
      <c r="JC18" s="4"/>
      <c r="JD18" s="4"/>
      <c r="JE18" s="4">
        <v>1</v>
      </c>
      <c r="JF18" s="4"/>
      <c r="JG18" s="4"/>
      <c r="JH18" s="4">
        <v>1</v>
      </c>
      <c r="JI18" s="4"/>
      <c r="JJ18" s="4"/>
      <c r="JK18" s="4"/>
      <c r="JL18" s="4"/>
      <c r="JM18" s="4"/>
      <c r="JN18" s="4"/>
      <c r="JO18" s="4">
        <v>1</v>
      </c>
      <c r="JP18" s="4"/>
      <c r="JQ18" s="4">
        <v>1</v>
      </c>
      <c r="JR18" s="4"/>
      <c r="JS18" s="4"/>
      <c r="JT18" s="4"/>
      <c r="JU18" s="4">
        <v>1</v>
      </c>
      <c r="JV18" s="4"/>
      <c r="JW18" s="4">
        <v>1</v>
      </c>
      <c r="JX18" s="4"/>
      <c r="JY18" s="4"/>
      <c r="JZ18" s="4">
        <v>1</v>
      </c>
      <c r="KA18" s="4"/>
      <c r="KB18" s="4"/>
      <c r="KC18" s="4">
        <v>1</v>
      </c>
      <c r="KD18" s="4"/>
      <c r="KE18" s="4"/>
      <c r="KF18" s="4"/>
      <c r="KG18" s="4">
        <v>1</v>
      </c>
      <c r="KH18" s="4">
        <v>1</v>
      </c>
      <c r="KI18" s="4"/>
      <c r="KJ18" s="4"/>
      <c r="KK18" s="4"/>
      <c r="KL18" s="4">
        <v>1</v>
      </c>
      <c r="KM18" s="4"/>
      <c r="KN18" s="4"/>
      <c r="KO18" s="4">
        <v>1</v>
      </c>
      <c r="KP18" s="4"/>
      <c r="KQ18" s="4"/>
      <c r="KR18" s="4"/>
      <c r="KS18" s="4">
        <v>1</v>
      </c>
      <c r="KT18" s="4"/>
      <c r="KU18" s="4"/>
      <c r="KV18" s="4">
        <v>1</v>
      </c>
      <c r="KW18" s="4"/>
      <c r="KX18" s="4"/>
      <c r="KY18" s="4">
        <v>1</v>
      </c>
      <c r="KZ18" s="4"/>
      <c r="LA18" s="4">
        <v>1</v>
      </c>
      <c r="LB18" s="4"/>
      <c r="LC18" s="4"/>
      <c r="LD18" s="4">
        <v>1</v>
      </c>
      <c r="LE18" s="4"/>
      <c r="LF18" s="4"/>
      <c r="LG18" s="4"/>
      <c r="LH18" s="4">
        <v>1</v>
      </c>
      <c r="LI18" s="4"/>
      <c r="LJ18" s="4">
        <v>1</v>
      </c>
      <c r="LK18" s="4"/>
      <c r="LL18" s="4"/>
      <c r="LM18" s="4">
        <v>1</v>
      </c>
      <c r="LN18" s="4"/>
      <c r="LO18" s="4"/>
      <c r="LP18" s="4">
        <v>1</v>
      </c>
      <c r="LQ18" s="4"/>
      <c r="LR18" s="4"/>
      <c r="LS18" s="4"/>
      <c r="LT18" s="4">
        <v>1</v>
      </c>
      <c r="LU18" s="4"/>
      <c r="LV18" s="4">
        <v>1</v>
      </c>
      <c r="LW18" s="4"/>
      <c r="LX18" s="4"/>
      <c r="LY18" s="4">
        <v>1</v>
      </c>
      <c r="LZ18" s="4"/>
      <c r="MA18" s="4"/>
      <c r="MB18" s="4"/>
      <c r="MC18" s="4">
        <v>1</v>
      </c>
      <c r="MD18" s="4"/>
      <c r="ME18" s="4">
        <v>1</v>
      </c>
      <c r="MF18" s="4"/>
      <c r="MG18" s="4"/>
      <c r="MH18" s="4"/>
      <c r="MI18" s="4">
        <v>1</v>
      </c>
      <c r="MJ18" s="4"/>
      <c r="MK18" s="4"/>
      <c r="ML18" s="4">
        <v>1</v>
      </c>
      <c r="MM18" s="4"/>
      <c r="MN18" s="4">
        <v>1</v>
      </c>
      <c r="MO18" s="4"/>
      <c r="MP18" s="4"/>
      <c r="MQ18" s="4">
        <v>1</v>
      </c>
      <c r="MR18" s="4"/>
      <c r="MS18" s="4"/>
      <c r="MT18" s="4"/>
      <c r="MU18" s="4">
        <v>1</v>
      </c>
      <c r="MV18" s="4"/>
      <c r="MW18" s="4">
        <v>1</v>
      </c>
      <c r="MX18" s="4"/>
      <c r="MY18" s="4"/>
      <c r="MZ18" s="4">
        <v>1</v>
      </c>
      <c r="NA18" s="4"/>
      <c r="NB18" s="4"/>
      <c r="NC18" s="4">
        <v>1</v>
      </c>
      <c r="ND18" s="4"/>
      <c r="NE18" s="4"/>
      <c r="NF18" s="4">
        <v>1</v>
      </c>
      <c r="NG18" s="30"/>
      <c r="NH18" s="4"/>
      <c r="NI18" s="4">
        <v>1</v>
      </c>
      <c r="NJ18" s="4"/>
      <c r="NK18" s="4"/>
      <c r="NL18" s="4">
        <v>1</v>
      </c>
      <c r="NM18" s="4"/>
      <c r="NN18" s="4"/>
      <c r="NO18" s="4"/>
      <c r="NP18" s="30">
        <v>1</v>
      </c>
      <c r="NQ18" s="4"/>
      <c r="NR18" s="4">
        <v>1</v>
      </c>
      <c r="NS18" s="4"/>
    </row>
    <row r="19" spans="1:383" ht="15.5" x14ac:dyDescent="0.35">
      <c r="A19" s="2">
        <v>6</v>
      </c>
      <c r="B19" s="58" t="s">
        <v>3259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/>
      <c r="S19" s="1"/>
      <c r="T19" s="1">
        <v>1</v>
      </c>
      <c r="U19" s="1"/>
      <c r="V19" s="1">
        <v>1</v>
      </c>
      <c r="W19" s="1"/>
      <c r="X19" s="1"/>
      <c r="Y19" s="1"/>
      <c r="Z19" s="1">
        <v>1</v>
      </c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/>
      <c r="AN19" s="1"/>
      <c r="AO19" s="1">
        <v>1</v>
      </c>
      <c r="AP19" s="1">
        <v>1</v>
      </c>
      <c r="AQ19" s="1"/>
      <c r="AR19" s="1"/>
      <c r="AS19" s="1"/>
      <c r="AT19" s="1"/>
      <c r="AU19" s="1">
        <v>1</v>
      </c>
      <c r="AV19" s="1">
        <v>1</v>
      </c>
      <c r="AW19" s="1"/>
      <c r="AX19" s="1"/>
      <c r="AY19" s="1">
        <v>1</v>
      </c>
      <c r="AZ19" s="1"/>
      <c r="BA19" s="1"/>
      <c r="BB19" s="1"/>
      <c r="BC19" s="1">
        <v>1</v>
      </c>
      <c r="BD19" s="1"/>
      <c r="BE19" s="1"/>
      <c r="BF19" s="1"/>
      <c r="BG19" s="1">
        <v>1</v>
      </c>
      <c r="BH19" s="1">
        <v>1</v>
      </c>
      <c r="BI19" s="1"/>
      <c r="BJ19" s="1"/>
      <c r="BK19" s="1"/>
      <c r="BL19" s="1">
        <v>1</v>
      </c>
      <c r="BM19" s="1"/>
      <c r="BN19" s="1">
        <v>1</v>
      </c>
      <c r="BO19" s="1"/>
      <c r="BP19" s="4"/>
      <c r="BQ19" s="4">
        <v>1</v>
      </c>
      <c r="BR19" s="4"/>
      <c r="BS19" s="1"/>
      <c r="BT19" s="1">
        <v>1</v>
      </c>
      <c r="BU19" s="1"/>
      <c r="BV19" s="1"/>
      <c r="BW19" s="1"/>
      <c r="BX19" s="1">
        <v>1</v>
      </c>
      <c r="BY19" s="1"/>
      <c r="BZ19" s="1">
        <v>1</v>
      </c>
      <c r="CA19" s="1"/>
      <c r="CB19" s="1"/>
      <c r="CC19" s="4">
        <v>1</v>
      </c>
      <c r="CD19" s="4"/>
      <c r="CE19" s="4"/>
      <c r="CF19" s="4">
        <v>1</v>
      </c>
      <c r="CG19" s="4"/>
      <c r="CH19" s="4"/>
      <c r="CI19" s="4">
        <v>1</v>
      </c>
      <c r="CJ19" s="4"/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/>
      <c r="EF19" s="4">
        <v>1</v>
      </c>
      <c r="EG19" s="4"/>
      <c r="EH19" s="4">
        <v>1</v>
      </c>
      <c r="EI19" s="4"/>
      <c r="EJ19" s="4"/>
      <c r="EK19" s="4"/>
      <c r="EL19" s="4">
        <v>1</v>
      </c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/>
      <c r="FM19" s="4">
        <v>1</v>
      </c>
      <c r="FN19" s="4"/>
      <c r="FO19" s="4">
        <v>1</v>
      </c>
      <c r="FP19" s="4"/>
      <c r="FQ19" s="4"/>
      <c r="FR19" s="4">
        <v>1</v>
      </c>
      <c r="FS19" s="4"/>
      <c r="FT19" s="4"/>
      <c r="FU19" s="4"/>
      <c r="FV19" s="4">
        <v>1</v>
      </c>
      <c r="FW19" s="4"/>
      <c r="FX19" s="4">
        <v>1</v>
      </c>
      <c r="FY19" s="4"/>
      <c r="FZ19" s="4"/>
      <c r="GA19" s="4"/>
      <c r="GB19" s="4">
        <v>1</v>
      </c>
      <c r="GC19" s="4"/>
      <c r="GD19" s="4">
        <v>1</v>
      </c>
      <c r="GE19" s="4"/>
      <c r="GF19" s="4"/>
      <c r="GG19" s="4"/>
      <c r="GH19" s="4">
        <v>1</v>
      </c>
      <c r="GI19" s="4"/>
      <c r="GJ19" s="4">
        <v>1</v>
      </c>
      <c r="GK19" s="4"/>
      <c r="GL19" s="4"/>
      <c r="GM19" s="4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/>
      <c r="GW19" s="4">
        <v>1</v>
      </c>
      <c r="GX19" s="4"/>
      <c r="GY19" s="4"/>
      <c r="GZ19" s="4"/>
      <c r="HA19" s="4">
        <v>1</v>
      </c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/>
      <c r="HV19" s="4">
        <v>1</v>
      </c>
      <c r="HW19" s="4"/>
      <c r="HX19" s="4">
        <v>1</v>
      </c>
      <c r="HY19" s="4"/>
      <c r="HZ19" s="4"/>
      <c r="IA19" s="4"/>
      <c r="IB19" s="4">
        <v>1</v>
      </c>
      <c r="IC19" s="4"/>
      <c r="ID19" s="4"/>
      <c r="IE19" s="4">
        <v>1</v>
      </c>
      <c r="IF19" s="4"/>
      <c r="IG19" s="4">
        <v>1</v>
      </c>
      <c r="IH19" s="4"/>
      <c r="II19" s="4"/>
      <c r="IJ19" s="4"/>
      <c r="IK19" s="4">
        <v>1</v>
      </c>
      <c r="IL19" s="4"/>
      <c r="IM19" s="4"/>
      <c r="IN19" s="4">
        <v>1</v>
      </c>
      <c r="IO19" s="4"/>
      <c r="IP19" s="4">
        <v>1</v>
      </c>
      <c r="IQ19" s="4"/>
      <c r="IR19" s="4"/>
      <c r="IS19" s="4"/>
      <c r="IT19" s="4">
        <v>1</v>
      </c>
      <c r="IU19" s="4"/>
      <c r="IV19" s="4"/>
      <c r="IW19" s="4">
        <v>1</v>
      </c>
      <c r="IX19" s="4"/>
      <c r="IY19" s="4">
        <v>1</v>
      </c>
      <c r="IZ19" s="4"/>
      <c r="JA19" s="4"/>
      <c r="JB19" s="4">
        <v>1</v>
      </c>
      <c r="JC19" s="4"/>
      <c r="JD19" s="4"/>
      <c r="JE19" s="4"/>
      <c r="JF19" s="4">
        <v>1</v>
      </c>
      <c r="JG19" s="4"/>
      <c r="JH19" s="4">
        <v>1</v>
      </c>
      <c r="JI19" s="4"/>
      <c r="JJ19" s="4"/>
      <c r="JK19" s="4"/>
      <c r="JL19" s="4"/>
      <c r="JM19" s="4"/>
      <c r="JN19" s="4"/>
      <c r="JO19" s="4">
        <v>1</v>
      </c>
      <c r="JP19" s="4"/>
      <c r="JQ19" s="4"/>
      <c r="JR19" s="4">
        <v>1</v>
      </c>
      <c r="JS19" s="4"/>
      <c r="JT19" s="4"/>
      <c r="JU19" s="4">
        <v>1</v>
      </c>
      <c r="JV19" s="4"/>
      <c r="JW19" s="4">
        <v>1</v>
      </c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/>
      <c r="KG19" s="4">
        <v>1</v>
      </c>
      <c r="KH19" s="4">
        <v>1</v>
      </c>
      <c r="KI19" s="4"/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/>
      <c r="KS19" s="4">
        <v>1</v>
      </c>
      <c r="KT19" s="4"/>
      <c r="KU19" s="4"/>
      <c r="KV19" s="4">
        <v>1</v>
      </c>
      <c r="KW19" s="4"/>
      <c r="KX19" s="4"/>
      <c r="KY19" s="4">
        <v>1</v>
      </c>
      <c r="KZ19" s="4"/>
      <c r="LA19" s="4">
        <v>1</v>
      </c>
      <c r="LB19" s="4"/>
      <c r="LC19" s="4"/>
      <c r="LD19" s="4">
        <v>1</v>
      </c>
      <c r="LE19" s="4"/>
      <c r="LF19" s="4"/>
      <c r="LG19" s="4"/>
      <c r="LH19" s="4">
        <v>1</v>
      </c>
      <c r="LI19" s="4"/>
      <c r="LJ19" s="4"/>
      <c r="LK19" s="4">
        <v>1</v>
      </c>
      <c r="LL19" s="4"/>
      <c r="LM19" s="4">
        <v>1</v>
      </c>
      <c r="LN19" s="4"/>
      <c r="LO19" s="4"/>
      <c r="LP19" s="4">
        <v>1</v>
      </c>
      <c r="LQ19" s="4"/>
      <c r="LR19" s="4"/>
      <c r="LS19" s="4"/>
      <c r="LT19" s="4">
        <v>1</v>
      </c>
      <c r="LU19" s="4"/>
      <c r="LV19" s="4">
        <v>1</v>
      </c>
      <c r="LW19" s="4"/>
      <c r="LX19" s="4"/>
      <c r="LY19" s="4">
        <v>1</v>
      </c>
      <c r="LZ19" s="4"/>
      <c r="MA19" s="4"/>
      <c r="MB19" s="4"/>
      <c r="MC19" s="4">
        <v>1</v>
      </c>
      <c r="MD19" s="4"/>
      <c r="ME19" s="4">
        <v>1</v>
      </c>
      <c r="MF19" s="4"/>
      <c r="MG19" s="4"/>
      <c r="MH19" s="4"/>
      <c r="MI19" s="4">
        <v>1</v>
      </c>
      <c r="MJ19" s="4"/>
      <c r="MK19" s="4"/>
      <c r="ML19" s="4">
        <v>1</v>
      </c>
      <c r="MM19" s="4"/>
      <c r="MN19" s="4">
        <v>1</v>
      </c>
      <c r="MO19" s="4"/>
      <c r="MP19" s="4"/>
      <c r="MQ19" s="4">
        <v>1</v>
      </c>
      <c r="MR19" s="4"/>
      <c r="MS19" s="4"/>
      <c r="MT19" s="4"/>
      <c r="MU19" s="4">
        <v>1</v>
      </c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>
        <v>1</v>
      </c>
      <c r="NG19" s="30"/>
      <c r="NH19" s="4"/>
      <c r="NI19" s="4"/>
      <c r="NJ19" s="4"/>
      <c r="NK19" s="4"/>
      <c r="NL19" s="4">
        <v>1</v>
      </c>
      <c r="NM19" s="4"/>
      <c r="NN19" s="4"/>
      <c r="NO19" s="4"/>
      <c r="NP19" s="30">
        <v>1</v>
      </c>
      <c r="NQ19" s="4"/>
      <c r="NR19" s="4">
        <v>1</v>
      </c>
      <c r="NS19" s="4"/>
    </row>
    <row r="20" spans="1:383" ht="15.5" x14ac:dyDescent="0.35">
      <c r="A20" s="2">
        <v>7</v>
      </c>
      <c r="B20" s="58" t="s">
        <v>3260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/>
      <c r="S20" s="1"/>
      <c r="T20" s="1">
        <v>1</v>
      </c>
      <c r="U20" s="1">
        <v>1</v>
      </c>
      <c r="V20" s="1"/>
      <c r="W20" s="1"/>
      <c r="X20" s="1"/>
      <c r="Y20" s="1"/>
      <c r="Z20" s="1">
        <v>1</v>
      </c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/>
      <c r="AN20" s="1"/>
      <c r="AO20" s="1">
        <v>1</v>
      </c>
      <c r="AP20" s="1">
        <v>1</v>
      </c>
      <c r="AQ20" s="1"/>
      <c r="AR20" s="1"/>
      <c r="AS20" s="1"/>
      <c r="AT20" s="1"/>
      <c r="AU20" s="1">
        <v>1</v>
      </c>
      <c r="AV20" s="1">
        <v>1</v>
      </c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/>
      <c r="BF20" s="1"/>
      <c r="BG20" s="1">
        <v>1</v>
      </c>
      <c r="BH20" s="1">
        <v>1</v>
      </c>
      <c r="BI20" s="1"/>
      <c r="BJ20" s="1"/>
      <c r="BK20" s="1"/>
      <c r="BL20" s="1">
        <v>1</v>
      </c>
      <c r="BM20" s="1"/>
      <c r="BN20" s="1">
        <v>1</v>
      </c>
      <c r="BO20" s="1"/>
      <c r="BP20" s="4"/>
      <c r="BQ20" s="4">
        <v>1</v>
      </c>
      <c r="BR20" s="4"/>
      <c r="BS20" s="1"/>
      <c r="BT20" s="1">
        <v>1</v>
      </c>
      <c r="BU20" s="1"/>
      <c r="BV20" s="1"/>
      <c r="BW20" s="1"/>
      <c r="BX20" s="1">
        <v>1</v>
      </c>
      <c r="BY20" s="1"/>
      <c r="BZ20" s="1">
        <v>1</v>
      </c>
      <c r="CA20" s="1"/>
      <c r="CB20" s="1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>
        <v>1</v>
      </c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/>
      <c r="FM20" s="4">
        <v>1</v>
      </c>
      <c r="FN20" s="4"/>
      <c r="FO20" s="4">
        <v>1</v>
      </c>
      <c r="FP20" s="4"/>
      <c r="FQ20" s="4"/>
      <c r="FR20" s="4"/>
      <c r="FS20" s="4">
        <v>1</v>
      </c>
      <c r="FT20" s="4"/>
      <c r="FU20" s="4"/>
      <c r="FV20" s="4">
        <v>1</v>
      </c>
      <c r="FW20" s="4"/>
      <c r="FX20" s="4">
        <v>1</v>
      </c>
      <c r="FY20" s="4"/>
      <c r="FZ20" s="4"/>
      <c r="GA20" s="4"/>
      <c r="GB20" s="4">
        <v>1</v>
      </c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/>
      <c r="GQ20" s="4">
        <v>1</v>
      </c>
      <c r="GR20" s="4"/>
      <c r="GS20" s="4"/>
      <c r="GT20" s="4">
        <v>1</v>
      </c>
      <c r="GU20" s="4"/>
      <c r="GV20" s="4"/>
      <c r="GW20" s="4">
        <v>1</v>
      </c>
      <c r="GX20" s="4"/>
      <c r="GY20" s="4"/>
      <c r="GZ20" s="4"/>
      <c r="HA20" s="4">
        <v>1</v>
      </c>
      <c r="HB20" s="4"/>
      <c r="HC20" s="4">
        <v>1</v>
      </c>
      <c r="HD20" s="4"/>
      <c r="HE20" s="4"/>
      <c r="HF20" s="4">
        <v>1</v>
      </c>
      <c r="HG20" s="4"/>
      <c r="HH20" s="4"/>
      <c r="HI20" s="4"/>
      <c r="HJ20" s="4">
        <v>1</v>
      </c>
      <c r="HK20" s="4"/>
      <c r="HL20" s="4">
        <v>1</v>
      </c>
      <c r="HM20" s="4"/>
      <c r="HN20" s="4"/>
      <c r="HO20" s="4"/>
      <c r="HP20" s="4">
        <v>1</v>
      </c>
      <c r="HQ20" s="4"/>
      <c r="HR20" s="4">
        <v>1</v>
      </c>
      <c r="HS20" s="4"/>
      <c r="HT20" s="4"/>
      <c r="HU20" s="4"/>
      <c r="HV20" s="4">
        <v>1</v>
      </c>
      <c r="HW20" s="4"/>
      <c r="HX20" s="4">
        <v>1</v>
      </c>
      <c r="HY20" s="4"/>
      <c r="HZ20" s="4"/>
      <c r="IA20" s="4"/>
      <c r="IB20" s="4">
        <v>1</v>
      </c>
      <c r="IC20" s="4"/>
      <c r="ID20" s="4"/>
      <c r="IE20" s="4">
        <v>1</v>
      </c>
      <c r="IF20" s="4"/>
      <c r="IG20" s="4">
        <v>1</v>
      </c>
      <c r="IH20" s="4"/>
      <c r="II20" s="4"/>
      <c r="IJ20" s="4"/>
      <c r="IK20" s="4">
        <v>1</v>
      </c>
      <c r="IL20" s="4"/>
      <c r="IM20" s="4"/>
      <c r="IN20" s="4">
        <v>1</v>
      </c>
      <c r="IO20" s="4"/>
      <c r="IP20" s="4">
        <v>1</v>
      </c>
      <c r="IQ20" s="4"/>
      <c r="IR20" s="4"/>
      <c r="IS20" s="4"/>
      <c r="IT20" s="4">
        <v>1</v>
      </c>
      <c r="IU20" s="4"/>
      <c r="IV20" s="4"/>
      <c r="IW20" s="4">
        <v>1</v>
      </c>
      <c r="IX20" s="4"/>
      <c r="IY20" s="4">
        <v>1</v>
      </c>
      <c r="IZ20" s="4"/>
      <c r="JA20" s="4"/>
      <c r="JB20" s="4">
        <v>1</v>
      </c>
      <c r="JC20" s="4"/>
      <c r="JD20" s="4"/>
      <c r="JE20" s="4"/>
      <c r="JF20" s="4">
        <v>1</v>
      </c>
      <c r="JG20" s="4"/>
      <c r="JH20" s="4">
        <v>1</v>
      </c>
      <c r="JI20" s="4"/>
      <c r="JJ20" s="4"/>
      <c r="JK20" s="4"/>
      <c r="JL20" s="4"/>
      <c r="JM20" s="4"/>
      <c r="JN20" s="4"/>
      <c r="JO20" s="4">
        <v>1</v>
      </c>
      <c r="JP20" s="4"/>
      <c r="JQ20" s="4"/>
      <c r="JR20" s="4">
        <v>1</v>
      </c>
      <c r="JS20" s="4"/>
      <c r="JT20" s="4"/>
      <c r="JU20" s="4">
        <v>1</v>
      </c>
      <c r="JV20" s="4"/>
      <c r="JW20" s="4">
        <v>1</v>
      </c>
      <c r="JX20" s="4"/>
      <c r="JY20" s="4"/>
      <c r="JZ20" s="4">
        <v>1</v>
      </c>
      <c r="KA20" s="4"/>
      <c r="KB20" s="4"/>
      <c r="KC20" s="4">
        <v>1</v>
      </c>
      <c r="KD20" s="4"/>
      <c r="KE20" s="4"/>
      <c r="KF20" s="4"/>
      <c r="KG20" s="4">
        <v>1</v>
      </c>
      <c r="KH20" s="4">
        <v>1</v>
      </c>
      <c r="KI20" s="4"/>
      <c r="KJ20" s="4"/>
      <c r="KK20" s="4"/>
      <c r="KL20" s="4">
        <v>1</v>
      </c>
      <c r="KM20" s="4"/>
      <c r="KN20" s="4"/>
      <c r="KO20" s="4">
        <v>1</v>
      </c>
      <c r="KP20" s="4"/>
      <c r="KQ20" s="4"/>
      <c r="KR20" s="4"/>
      <c r="KS20" s="4">
        <v>1</v>
      </c>
      <c r="KT20" s="4"/>
      <c r="KU20" s="4"/>
      <c r="KV20" s="4">
        <v>1</v>
      </c>
      <c r="KW20" s="4"/>
      <c r="KX20" s="4"/>
      <c r="KY20" s="4">
        <v>1</v>
      </c>
      <c r="KZ20" s="4"/>
      <c r="LA20" s="4"/>
      <c r="LB20" s="4">
        <v>1</v>
      </c>
      <c r="LC20" s="4"/>
      <c r="LD20" s="4">
        <v>1</v>
      </c>
      <c r="LE20" s="4"/>
      <c r="LF20" s="4"/>
      <c r="LG20" s="4"/>
      <c r="LH20" s="4">
        <v>1</v>
      </c>
      <c r="LI20" s="4"/>
      <c r="LJ20" s="4"/>
      <c r="LK20" s="4">
        <v>1</v>
      </c>
      <c r="LL20" s="4"/>
      <c r="LM20" s="4">
        <v>1</v>
      </c>
      <c r="LN20" s="4"/>
      <c r="LO20" s="4"/>
      <c r="LP20" s="4">
        <v>1</v>
      </c>
      <c r="LQ20" s="4"/>
      <c r="LR20" s="4"/>
      <c r="LS20" s="4"/>
      <c r="LT20" s="4">
        <v>1</v>
      </c>
      <c r="LU20" s="4"/>
      <c r="LV20" s="4">
        <v>1</v>
      </c>
      <c r="LW20" s="4"/>
      <c r="LX20" s="4"/>
      <c r="LY20" s="4">
        <v>1</v>
      </c>
      <c r="LZ20" s="4"/>
      <c r="MA20" s="4"/>
      <c r="MB20" s="4"/>
      <c r="MC20" s="4">
        <v>1</v>
      </c>
      <c r="MD20" s="4"/>
      <c r="ME20" s="4">
        <v>1</v>
      </c>
      <c r="MF20" s="4"/>
      <c r="MG20" s="4"/>
      <c r="MH20" s="4"/>
      <c r="MI20" s="4">
        <v>1</v>
      </c>
      <c r="MJ20" s="4"/>
      <c r="MK20" s="4"/>
      <c r="ML20" s="4">
        <v>1</v>
      </c>
      <c r="MM20" s="4"/>
      <c r="MN20" s="4">
        <v>1</v>
      </c>
      <c r="MO20" s="4"/>
      <c r="MP20" s="4"/>
      <c r="MQ20" s="4">
        <v>1</v>
      </c>
      <c r="MR20" s="4"/>
      <c r="MS20" s="4"/>
      <c r="MT20" s="4"/>
      <c r="MU20" s="4">
        <v>1</v>
      </c>
      <c r="MV20" s="4"/>
      <c r="MW20" s="4">
        <v>1</v>
      </c>
      <c r="MX20" s="4"/>
      <c r="MY20" s="4"/>
      <c r="MZ20" s="4">
        <v>1</v>
      </c>
      <c r="NA20" s="4"/>
      <c r="NB20" s="4"/>
      <c r="NC20" s="4">
        <v>1</v>
      </c>
      <c r="ND20" s="4"/>
      <c r="NE20" s="4"/>
      <c r="NF20" s="4">
        <v>1</v>
      </c>
      <c r="NG20" s="30"/>
      <c r="NH20" s="4"/>
      <c r="NI20" s="4"/>
      <c r="NJ20" s="4">
        <v>1</v>
      </c>
      <c r="NK20" s="4"/>
      <c r="NL20" s="4">
        <v>1</v>
      </c>
      <c r="NM20" s="4"/>
      <c r="NN20" s="4"/>
      <c r="NO20" s="4"/>
      <c r="NP20" s="30">
        <v>1</v>
      </c>
      <c r="NQ20" s="4"/>
      <c r="NR20" s="4">
        <v>1</v>
      </c>
      <c r="NS20" s="4"/>
    </row>
    <row r="21" spans="1:383" ht="15.5" x14ac:dyDescent="0.35">
      <c r="A21" s="3">
        <v>8</v>
      </c>
      <c r="B21" s="58" t="s">
        <v>3261</v>
      </c>
      <c r="C21" s="3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/>
      <c r="S21" s="4"/>
      <c r="T21" s="4">
        <v>1</v>
      </c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/>
      <c r="AU21" s="4">
        <v>1</v>
      </c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/>
      <c r="BF21" s="4"/>
      <c r="BG21" s="4">
        <v>1</v>
      </c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/>
      <c r="BX21" s="4">
        <v>1</v>
      </c>
      <c r="BY21" s="4"/>
      <c r="BZ21" s="4">
        <v>1</v>
      </c>
      <c r="CA21" s="4"/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>
        <v>1</v>
      </c>
      <c r="EO21" s="4"/>
      <c r="EP21" s="4"/>
      <c r="EQ21" s="4"/>
      <c r="ER21" s="4">
        <v>1</v>
      </c>
      <c r="ES21" s="4"/>
      <c r="ET21" s="4"/>
      <c r="EU21" s="4">
        <v>1</v>
      </c>
      <c r="EV21" s="4"/>
      <c r="EW21" s="4">
        <v>1</v>
      </c>
      <c r="EX21" s="4"/>
      <c r="EY21" s="4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>
        <v>1</v>
      </c>
      <c r="FY21" s="4"/>
      <c r="FZ21" s="4"/>
      <c r="GA21" s="4"/>
      <c r="GB21" s="4">
        <v>1</v>
      </c>
      <c r="GC21" s="4"/>
      <c r="GD21" s="4">
        <v>1</v>
      </c>
      <c r="GE21" s="4"/>
      <c r="GF21" s="4"/>
      <c r="GG21" s="4">
        <v>1</v>
      </c>
      <c r="GH21" s="4"/>
      <c r="GI21" s="4"/>
      <c r="GJ21" s="4"/>
      <c r="GK21" s="4">
        <v>1</v>
      </c>
      <c r="GL21" s="4"/>
      <c r="GM21" s="4">
        <v>1</v>
      </c>
      <c r="GN21" s="4"/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/>
      <c r="HA21" s="4">
        <v>1</v>
      </c>
      <c r="HB21" s="4"/>
      <c r="HC21" s="4">
        <v>1</v>
      </c>
      <c r="HD21" s="4"/>
      <c r="HE21" s="4"/>
      <c r="HF21" s="4"/>
      <c r="HG21" s="4">
        <v>1</v>
      </c>
      <c r="HH21" s="4"/>
      <c r="HI21" s="4"/>
      <c r="HJ21" s="4">
        <v>1</v>
      </c>
      <c r="HK21" s="4"/>
      <c r="HL21" s="4">
        <v>1</v>
      </c>
      <c r="HM21" s="4"/>
      <c r="HN21" s="4"/>
      <c r="HO21" s="4"/>
      <c r="HP21" s="4">
        <v>1</v>
      </c>
      <c r="HQ21" s="4"/>
      <c r="HR21" s="4">
        <v>1</v>
      </c>
      <c r="HS21" s="4"/>
      <c r="HT21" s="4"/>
      <c r="HU21" s="4"/>
      <c r="HV21" s="4">
        <v>1</v>
      </c>
      <c r="HW21" s="4"/>
      <c r="HX21" s="4">
        <v>1</v>
      </c>
      <c r="HY21" s="4"/>
      <c r="HZ21" s="4"/>
      <c r="IA21" s="4"/>
      <c r="IB21" s="4">
        <v>1</v>
      </c>
      <c r="IC21" s="4"/>
      <c r="ID21" s="4"/>
      <c r="IE21" s="4">
        <v>1</v>
      </c>
      <c r="IF21" s="4"/>
      <c r="IG21" s="4">
        <v>1</v>
      </c>
      <c r="IH21" s="4"/>
      <c r="II21" s="4"/>
      <c r="IJ21" s="4"/>
      <c r="IK21" s="4">
        <v>1</v>
      </c>
      <c r="IL21" s="4"/>
      <c r="IM21" s="4"/>
      <c r="IN21" s="4">
        <v>1</v>
      </c>
      <c r="IO21" s="4"/>
      <c r="IP21" s="4">
        <v>1</v>
      </c>
      <c r="IQ21" s="4"/>
      <c r="IR21" s="4"/>
      <c r="IS21" s="4"/>
      <c r="IT21" s="4">
        <v>1</v>
      </c>
      <c r="IU21" s="4"/>
      <c r="IV21" s="4"/>
      <c r="IW21" s="4">
        <v>1</v>
      </c>
      <c r="IX21" s="4"/>
      <c r="IY21" s="4">
        <v>1</v>
      </c>
      <c r="IZ21" s="4"/>
      <c r="JA21" s="4"/>
      <c r="JB21" s="4">
        <v>1</v>
      </c>
      <c r="JC21" s="4"/>
      <c r="JD21" s="4"/>
      <c r="JE21" s="4"/>
      <c r="JF21" s="4">
        <v>1</v>
      </c>
      <c r="JG21" s="4"/>
      <c r="JH21" s="4">
        <v>1</v>
      </c>
      <c r="JI21" s="4"/>
      <c r="JJ21" s="4"/>
      <c r="JK21" s="4"/>
      <c r="JL21" s="4"/>
      <c r="JM21" s="4"/>
      <c r="JN21" s="4"/>
      <c r="JO21" s="4">
        <v>1</v>
      </c>
      <c r="JP21" s="4"/>
      <c r="JQ21" s="4"/>
      <c r="JR21" s="4">
        <v>1</v>
      </c>
      <c r="JS21" s="4"/>
      <c r="JT21" s="4"/>
      <c r="JU21" s="4">
        <v>1</v>
      </c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/>
      <c r="KG21" s="4">
        <v>1</v>
      </c>
      <c r="KH21" s="4">
        <v>1</v>
      </c>
      <c r="KI21" s="4"/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/>
      <c r="KS21" s="4">
        <v>1</v>
      </c>
      <c r="KT21" s="4"/>
      <c r="KU21" s="4"/>
      <c r="KV21" s="4">
        <v>1</v>
      </c>
      <c r="KW21" s="4"/>
      <c r="KX21" s="4"/>
      <c r="KY21" s="4">
        <v>1</v>
      </c>
      <c r="KZ21" s="4"/>
      <c r="LA21" s="4"/>
      <c r="LB21" s="4">
        <v>1</v>
      </c>
      <c r="LC21" s="4"/>
      <c r="LD21" s="4">
        <v>1</v>
      </c>
      <c r="LE21" s="4"/>
      <c r="LF21" s="4"/>
      <c r="LG21" s="4"/>
      <c r="LH21" s="4">
        <v>1</v>
      </c>
      <c r="LI21" s="4"/>
      <c r="LJ21" s="4"/>
      <c r="LK21" s="4">
        <v>1</v>
      </c>
      <c r="LL21" s="4"/>
      <c r="LM21" s="4">
        <v>1</v>
      </c>
      <c r="LN21" s="4"/>
      <c r="LO21" s="4"/>
      <c r="LP21" s="4">
        <v>1</v>
      </c>
      <c r="LQ21" s="4"/>
      <c r="LR21" s="4"/>
      <c r="LS21" s="4"/>
      <c r="LT21" s="4">
        <v>1</v>
      </c>
      <c r="LU21" s="4"/>
      <c r="LV21" s="4">
        <v>1</v>
      </c>
      <c r="LW21" s="4"/>
      <c r="LX21" s="4"/>
      <c r="LY21" s="4">
        <v>1</v>
      </c>
      <c r="LZ21" s="4"/>
      <c r="MA21" s="4"/>
      <c r="MB21" s="4"/>
      <c r="MC21" s="4">
        <v>1</v>
      </c>
      <c r="MD21" s="4"/>
      <c r="ME21" s="4">
        <v>1</v>
      </c>
      <c r="MF21" s="4"/>
      <c r="MG21" s="4"/>
      <c r="MH21" s="4"/>
      <c r="MI21" s="4">
        <v>1</v>
      </c>
      <c r="MJ21" s="4"/>
      <c r="MK21" s="4"/>
      <c r="ML21" s="4">
        <v>1</v>
      </c>
      <c r="MM21" s="4"/>
      <c r="MN21" s="4">
        <v>1</v>
      </c>
      <c r="MO21" s="4"/>
      <c r="MP21" s="4"/>
      <c r="MQ21" s="4">
        <v>1</v>
      </c>
      <c r="MR21" s="4"/>
      <c r="MS21" s="4"/>
      <c r="MT21" s="4"/>
      <c r="MU21" s="4">
        <v>1</v>
      </c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30"/>
      <c r="NH21" s="4"/>
      <c r="NI21" s="4"/>
      <c r="NJ21" s="4">
        <v>1</v>
      </c>
      <c r="NK21" s="4"/>
      <c r="NL21" s="4">
        <v>1</v>
      </c>
      <c r="NM21" s="4"/>
      <c r="NN21" s="4"/>
      <c r="NO21" s="4"/>
      <c r="NP21" s="30">
        <v>1</v>
      </c>
      <c r="NQ21" s="4"/>
      <c r="NR21" s="4">
        <v>1</v>
      </c>
      <c r="NS21" s="4"/>
    </row>
    <row r="22" spans="1:383" x14ac:dyDescent="0.35">
      <c r="A22" s="67" t="s">
        <v>789</v>
      </c>
      <c r="B22" s="68"/>
      <c r="C22" s="3">
        <f t="shared" ref="C22:BN22" si="0">SUM(C14:C21)</f>
        <v>8</v>
      </c>
      <c r="D22" s="3">
        <f t="shared" si="0"/>
        <v>0</v>
      </c>
      <c r="E22" s="3">
        <f t="shared" si="0"/>
        <v>0</v>
      </c>
      <c r="F22" s="3">
        <f t="shared" si="0"/>
        <v>8</v>
      </c>
      <c r="G22" s="3">
        <f t="shared" si="0"/>
        <v>0</v>
      </c>
      <c r="H22" s="3">
        <f t="shared" si="0"/>
        <v>0</v>
      </c>
      <c r="I22" s="3">
        <f t="shared" si="0"/>
        <v>6</v>
      </c>
      <c r="J22" s="3">
        <f t="shared" si="0"/>
        <v>3</v>
      </c>
      <c r="K22" s="3">
        <f t="shared" si="0"/>
        <v>0</v>
      </c>
      <c r="L22" s="3">
        <f t="shared" si="0"/>
        <v>8</v>
      </c>
      <c r="M22" s="3">
        <f t="shared" si="0"/>
        <v>0</v>
      </c>
      <c r="N22" s="3">
        <f t="shared" si="0"/>
        <v>0</v>
      </c>
      <c r="O22" s="3">
        <f t="shared" si="0"/>
        <v>8</v>
      </c>
      <c r="P22" s="3">
        <f t="shared" si="0"/>
        <v>0</v>
      </c>
      <c r="Q22" s="3">
        <f t="shared" si="0"/>
        <v>0</v>
      </c>
      <c r="R22" s="3">
        <f t="shared" si="0"/>
        <v>5</v>
      </c>
      <c r="S22" s="3">
        <f t="shared" si="0"/>
        <v>0</v>
      </c>
      <c r="T22" s="3">
        <f t="shared" si="0"/>
        <v>3</v>
      </c>
      <c r="U22" s="3">
        <f t="shared" si="0"/>
        <v>4</v>
      </c>
      <c r="V22" s="3">
        <f t="shared" si="0"/>
        <v>4</v>
      </c>
      <c r="W22" s="3">
        <f t="shared" si="0"/>
        <v>0</v>
      </c>
      <c r="X22" s="3">
        <f t="shared" si="0"/>
        <v>3</v>
      </c>
      <c r="Y22" s="3">
        <f t="shared" si="0"/>
        <v>0</v>
      </c>
      <c r="Z22" s="3">
        <f t="shared" si="0"/>
        <v>5</v>
      </c>
      <c r="AA22" s="3">
        <f t="shared" si="0"/>
        <v>8</v>
      </c>
      <c r="AB22" s="3">
        <f t="shared" si="0"/>
        <v>0</v>
      </c>
      <c r="AC22" s="3">
        <f t="shared" si="0"/>
        <v>0</v>
      </c>
      <c r="AD22" s="3">
        <f t="shared" si="0"/>
        <v>8</v>
      </c>
      <c r="AE22" s="3">
        <f t="shared" si="0"/>
        <v>0</v>
      </c>
      <c r="AF22" s="3">
        <f t="shared" si="0"/>
        <v>0</v>
      </c>
      <c r="AG22" s="3">
        <f t="shared" si="0"/>
        <v>4</v>
      </c>
      <c r="AH22" s="3">
        <f t="shared" si="0"/>
        <v>0</v>
      </c>
      <c r="AI22" s="3">
        <f t="shared" si="0"/>
        <v>4</v>
      </c>
      <c r="AJ22" s="3">
        <f t="shared" si="0"/>
        <v>8</v>
      </c>
      <c r="AK22" s="3">
        <f t="shared" si="0"/>
        <v>0</v>
      </c>
      <c r="AL22" s="3">
        <f t="shared" si="0"/>
        <v>0</v>
      </c>
      <c r="AM22" s="3">
        <f t="shared" si="0"/>
        <v>5</v>
      </c>
      <c r="AN22" s="3">
        <f t="shared" si="0"/>
        <v>0</v>
      </c>
      <c r="AO22" s="3">
        <f t="shared" si="0"/>
        <v>3</v>
      </c>
      <c r="AP22" s="3">
        <f t="shared" si="0"/>
        <v>8</v>
      </c>
      <c r="AQ22" s="3">
        <f t="shared" si="0"/>
        <v>0</v>
      </c>
      <c r="AR22" s="3">
        <f t="shared" si="0"/>
        <v>0</v>
      </c>
      <c r="AS22" s="3">
        <f t="shared" si="0"/>
        <v>3</v>
      </c>
      <c r="AT22" s="3">
        <f t="shared" si="0"/>
        <v>0</v>
      </c>
      <c r="AU22" s="3">
        <f t="shared" si="0"/>
        <v>5</v>
      </c>
      <c r="AV22" s="3">
        <f t="shared" si="0"/>
        <v>8</v>
      </c>
      <c r="AW22" s="3">
        <f t="shared" si="0"/>
        <v>0</v>
      </c>
      <c r="AX22" s="3">
        <f t="shared" si="0"/>
        <v>0</v>
      </c>
      <c r="AY22" s="3">
        <f t="shared" si="0"/>
        <v>8</v>
      </c>
      <c r="AZ22" s="3">
        <f t="shared" si="0"/>
        <v>0</v>
      </c>
      <c r="BA22" s="3">
        <f t="shared" si="0"/>
        <v>0</v>
      </c>
      <c r="BB22" s="3">
        <f t="shared" si="0"/>
        <v>4</v>
      </c>
      <c r="BC22" s="3">
        <f t="shared" si="0"/>
        <v>4</v>
      </c>
      <c r="BD22" s="3">
        <f t="shared" si="0"/>
        <v>0</v>
      </c>
      <c r="BE22" s="3">
        <f t="shared" si="0"/>
        <v>3</v>
      </c>
      <c r="BF22" s="3">
        <f t="shared" si="0"/>
        <v>0</v>
      </c>
      <c r="BG22" s="3">
        <f t="shared" si="0"/>
        <v>5</v>
      </c>
      <c r="BH22" s="3">
        <f t="shared" si="0"/>
        <v>8</v>
      </c>
      <c r="BI22" s="3">
        <f t="shared" si="0"/>
        <v>0</v>
      </c>
      <c r="BJ22" s="3">
        <f t="shared" si="0"/>
        <v>0</v>
      </c>
      <c r="BK22" s="3">
        <f t="shared" si="0"/>
        <v>5</v>
      </c>
      <c r="BL22" s="3">
        <f t="shared" si="0"/>
        <v>3</v>
      </c>
      <c r="BM22" s="3">
        <f t="shared" si="0"/>
        <v>0</v>
      </c>
      <c r="BN22" s="3">
        <f t="shared" si="0"/>
        <v>8</v>
      </c>
      <c r="BO22" s="3">
        <f t="shared" ref="BO22:DZ22" si="1">SUM(BO14:BO21)</f>
        <v>0</v>
      </c>
      <c r="BP22" s="3">
        <f t="shared" si="1"/>
        <v>0</v>
      </c>
      <c r="BQ22" s="3">
        <f t="shared" si="1"/>
        <v>8</v>
      </c>
      <c r="BR22" s="3">
        <f t="shared" si="1"/>
        <v>0</v>
      </c>
      <c r="BS22" s="3">
        <f t="shared" si="1"/>
        <v>0</v>
      </c>
      <c r="BT22" s="3">
        <f t="shared" si="1"/>
        <v>5</v>
      </c>
      <c r="BU22" s="3">
        <f t="shared" si="1"/>
        <v>3</v>
      </c>
      <c r="BV22" s="3">
        <f t="shared" si="1"/>
        <v>0</v>
      </c>
      <c r="BW22" s="3">
        <f t="shared" si="1"/>
        <v>0</v>
      </c>
      <c r="BX22" s="3">
        <f t="shared" si="1"/>
        <v>8</v>
      </c>
      <c r="BY22" s="3">
        <f t="shared" si="1"/>
        <v>0</v>
      </c>
      <c r="BZ22" s="3">
        <f t="shared" si="1"/>
        <v>5</v>
      </c>
      <c r="CA22" s="3">
        <f t="shared" si="1"/>
        <v>3</v>
      </c>
      <c r="CB22" s="3">
        <f t="shared" si="1"/>
        <v>0</v>
      </c>
      <c r="CC22" s="3">
        <f t="shared" si="1"/>
        <v>6</v>
      </c>
      <c r="CD22" s="3">
        <f t="shared" si="1"/>
        <v>2</v>
      </c>
      <c r="CE22" s="3">
        <f t="shared" si="1"/>
        <v>0</v>
      </c>
      <c r="CF22" s="3">
        <f t="shared" si="1"/>
        <v>8</v>
      </c>
      <c r="CG22" s="3">
        <f t="shared" si="1"/>
        <v>0</v>
      </c>
      <c r="CH22" s="3">
        <f t="shared" si="1"/>
        <v>0</v>
      </c>
      <c r="CI22" s="3">
        <f t="shared" si="1"/>
        <v>8</v>
      </c>
      <c r="CJ22" s="3">
        <f t="shared" si="1"/>
        <v>0</v>
      </c>
      <c r="CK22" s="3">
        <f t="shared" si="1"/>
        <v>0</v>
      </c>
      <c r="CL22" s="3">
        <f t="shared" si="1"/>
        <v>0</v>
      </c>
      <c r="CM22" s="3">
        <f t="shared" si="1"/>
        <v>8</v>
      </c>
      <c r="CN22" s="3">
        <f t="shared" si="1"/>
        <v>0</v>
      </c>
      <c r="CO22" s="3">
        <f t="shared" si="1"/>
        <v>2</v>
      </c>
      <c r="CP22" s="3">
        <f t="shared" si="1"/>
        <v>6</v>
      </c>
      <c r="CQ22" s="3">
        <f t="shared" si="1"/>
        <v>0</v>
      </c>
      <c r="CR22" s="3">
        <f t="shared" si="1"/>
        <v>0</v>
      </c>
      <c r="CS22" s="3">
        <f t="shared" si="1"/>
        <v>0</v>
      </c>
      <c r="CT22" s="3">
        <f t="shared" si="1"/>
        <v>0</v>
      </c>
      <c r="CU22" s="3">
        <f t="shared" si="1"/>
        <v>0</v>
      </c>
      <c r="CV22" s="3">
        <f t="shared" si="1"/>
        <v>0</v>
      </c>
      <c r="CW22" s="3">
        <f t="shared" si="1"/>
        <v>0</v>
      </c>
      <c r="CX22" s="3">
        <f t="shared" si="1"/>
        <v>0</v>
      </c>
      <c r="CY22" s="3">
        <f t="shared" si="1"/>
        <v>0</v>
      </c>
      <c r="CZ22" s="3">
        <f t="shared" si="1"/>
        <v>0</v>
      </c>
      <c r="DA22" s="3">
        <f t="shared" si="1"/>
        <v>0</v>
      </c>
      <c r="DB22" s="3">
        <f t="shared" si="1"/>
        <v>0</v>
      </c>
      <c r="DC22" s="3">
        <f t="shared" si="1"/>
        <v>0</v>
      </c>
      <c r="DD22" s="3">
        <f t="shared" si="1"/>
        <v>0</v>
      </c>
      <c r="DE22" s="3">
        <f t="shared" si="1"/>
        <v>0</v>
      </c>
      <c r="DF22" s="3">
        <f t="shared" si="1"/>
        <v>0</v>
      </c>
      <c r="DG22" s="3">
        <f t="shared" si="1"/>
        <v>0</v>
      </c>
      <c r="DH22" s="3">
        <f t="shared" si="1"/>
        <v>0</v>
      </c>
      <c r="DI22" s="3">
        <f t="shared" si="1"/>
        <v>0</v>
      </c>
      <c r="DJ22" s="3">
        <f t="shared" si="1"/>
        <v>0</v>
      </c>
      <c r="DK22" s="3">
        <f t="shared" si="1"/>
        <v>0</v>
      </c>
      <c r="DL22" s="3">
        <f t="shared" si="1"/>
        <v>0</v>
      </c>
      <c r="DM22" s="3">
        <f t="shared" si="1"/>
        <v>0</v>
      </c>
      <c r="DN22" s="3">
        <f t="shared" si="1"/>
        <v>0</v>
      </c>
      <c r="DO22" s="3">
        <f t="shared" si="1"/>
        <v>0</v>
      </c>
      <c r="DP22" s="3">
        <f t="shared" si="1"/>
        <v>8</v>
      </c>
      <c r="DQ22" s="3">
        <f t="shared" si="1"/>
        <v>0</v>
      </c>
      <c r="DR22" s="3">
        <f t="shared" si="1"/>
        <v>0</v>
      </c>
      <c r="DS22" s="3">
        <f t="shared" si="1"/>
        <v>8</v>
      </c>
      <c r="DT22" s="3">
        <f t="shared" si="1"/>
        <v>0</v>
      </c>
      <c r="DU22" s="3">
        <f t="shared" si="1"/>
        <v>0</v>
      </c>
      <c r="DV22" s="3">
        <f t="shared" si="1"/>
        <v>4</v>
      </c>
      <c r="DW22" s="3">
        <f t="shared" si="1"/>
        <v>4</v>
      </c>
      <c r="DX22" s="3">
        <f t="shared" si="1"/>
        <v>0</v>
      </c>
      <c r="DY22" s="3">
        <f t="shared" si="1"/>
        <v>8</v>
      </c>
      <c r="DZ22" s="3">
        <f t="shared" si="1"/>
        <v>0</v>
      </c>
      <c r="EA22" s="3">
        <f t="shared" ref="EA22:GL22" si="2">SUM(EA14:EA21)</f>
        <v>0</v>
      </c>
      <c r="EB22" s="3">
        <f t="shared" si="2"/>
        <v>8</v>
      </c>
      <c r="EC22" s="3">
        <f t="shared" si="2"/>
        <v>0</v>
      </c>
      <c r="ED22" s="3">
        <f t="shared" si="2"/>
        <v>0</v>
      </c>
      <c r="EE22" s="3">
        <f t="shared" si="2"/>
        <v>0</v>
      </c>
      <c r="EF22" s="3">
        <f t="shared" si="2"/>
        <v>8</v>
      </c>
      <c r="EG22" s="3">
        <f t="shared" si="2"/>
        <v>0</v>
      </c>
      <c r="EH22" s="3">
        <f t="shared" si="2"/>
        <v>4</v>
      </c>
      <c r="EI22" s="3">
        <f t="shared" si="2"/>
        <v>4</v>
      </c>
      <c r="EJ22" s="3">
        <f t="shared" si="2"/>
        <v>0</v>
      </c>
      <c r="EK22" s="3">
        <f t="shared" si="2"/>
        <v>2</v>
      </c>
      <c r="EL22" s="3">
        <f t="shared" si="2"/>
        <v>6</v>
      </c>
      <c r="EM22" s="3">
        <f t="shared" si="2"/>
        <v>0</v>
      </c>
      <c r="EN22" s="3">
        <f t="shared" si="2"/>
        <v>8</v>
      </c>
      <c r="EO22" s="3">
        <f t="shared" si="2"/>
        <v>0</v>
      </c>
      <c r="EP22" s="3">
        <f t="shared" si="2"/>
        <v>0</v>
      </c>
      <c r="EQ22" s="3">
        <f t="shared" si="2"/>
        <v>5</v>
      </c>
      <c r="ER22" s="3">
        <f t="shared" si="2"/>
        <v>3</v>
      </c>
      <c r="ES22" s="3">
        <f t="shared" si="2"/>
        <v>0</v>
      </c>
      <c r="ET22" s="3">
        <f t="shared" si="2"/>
        <v>2</v>
      </c>
      <c r="EU22" s="3">
        <f t="shared" si="2"/>
        <v>3</v>
      </c>
      <c r="EV22" s="3">
        <f t="shared" si="2"/>
        <v>3</v>
      </c>
      <c r="EW22" s="3">
        <f t="shared" si="2"/>
        <v>4</v>
      </c>
      <c r="EX22" s="3">
        <f t="shared" si="2"/>
        <v>0</v>
      </c>
      <c r="EY22" s="3">
        <f t="shared" si="2"/>
        <v>4</v>
      </c>
      <c r="EZ22" s="3">
        <f t="shared" si="2"/>
        <v>4</v>
      </c>
      <c r="FA22" s="3">
        <f t="shared" si="2"/>
        <v>4</v>
      </c>
      <c r="FB22" s="3">
        <f t="shared" si="2"/>
        <v>0</v>
      </c>
      <c r="FC22" s="3">
        <f t="shared" si="2"/>
        <v>8</v>
      </c>
      <c r="FD22" s="3">
        <f t="shared" si="2"/>
        <v>0</v>
      </c>
      <c r="FE22" s="3">
        <f t="shared" si="2"/>
        <v>0</v>
      </c>
      <c r="FF22" s="3">
        <f t="shared" si="2"/>
        <v>8</v>
      </c>
      <c r="FG22" s="3">
        <f t="shared" si="2"/>
        <v>0</v>
      </c>
      <c r="FH22" s="3">
        <f t="shared" si="2"/>
        <v>0</v>
      </c>
      <c r="FI22" s="3">
        <f t="shared" si="2"/>
        <v>8</v>
      </c>
      <c r="FJ22" s="3">
        <f t="shared" si="2"/>
        <v>0</v>
      </c>
      <c r="FK22" s="3">
        <f t="shared" si="2"/>
        <v>0</v>
      </c>
      <c r="FL22" s="3">
        <f t="shared" si="2"/>
        <v>2</v>
      </c>
      <c r="FM22" s="3">
        <f t="shared" si="2"/>
        <v>6</v>
      </c>
      <c r="FN22" s="3">
        <f t="shared" si="2"/>
        <v>0</v>
      </c>
      <c r="FO22" s="3">
        <f t="shared" si="2"/>
        <v>4</v>
      </c>
      <c r="FP22" s="3">
        <f t="shared" si="2"/>
        <v>4</v>
      </c>
      <c r="FQ22" s="3">
        <f t="shared" si="2"/>
        <v>0</v>
      </c>
      <c r="FR22" s="3">
        <f t="shared" si="2"/>
        <v>4</v>
      </c>
      <c r="FS22" s="3">
        <f t="shared" si="2"/>
        <v>4</v>
      </c>
      <c r="FT22" s="3">
        <f t="shared" si="2"/>
        <v>0</v>
      </c>
      <c r="FU22" s="3">
        <f t="shared" si="2"/>
        <v>0</v>
      </c>
      <c r="FV22" s="3">
        <f t="shared" si="2"/>
        <v>8</v>
      </c>
      <c r="FW22" s="3">
        <f t="shared" si="2"/>
        <v>0</v>
      </c>
      <c r="FX22" s="3">
        <f t="shared" si="2"/>
        <v>8</v>
      </c>
      <c r="FY22" s="3">
        <f t="shared" si="2"/>
        <v>0</v>
      </c>
      <c r="FZ22" s="3">
        <f t="shared" si="2"/>
        <v>0</v>
      </c>
      <c r="GA22" s="3">
        <f t="shared" si="2"/>
        <v>0</v>
      </c>
      <c r="GB22" s="3">
        <f t="shared" si="2"/>
        <v>8</v>
      </c>
      <c r="GC22" s="3">
        <f t="shared" si="2"/>
        <v>0</v>
      </c>
      <c r="GD22" s="3">
        <f t="shared" si="2"/>
        <v>8</v>
      </c>
      <c r="GE22" s="3">
        <f t="shared" si="2"/>
        <v>0</v>
      </c>
      <c r="GF22" s="3">
        <f t="shared" si="2"/>
        <v>0</v>
      </c>
      <c r="GG22" s="3">
        <f t="shared" si="2"/>
        <v>5</v>
      </c>
      <c r="GH22" s="3">
        <f t="shared" si="2"/>
        <v>3</v>
      </c>
      <c r="GI22" s="3">
        <f t="shared" si="2"/>
        <v>0</v>
      </c>
      <c r="GJ22" s="3">
        <f t="shared" si="2"/>
        <v>5</v>
      </c>
      <c r="GK22" s="3">
        <f t="shared" si="2"/>
        <v>3</v>
      </c>
      <c r="GL22" s="3">
        <f t="shared" si="2"/>
        <v>0</v>
      </c>
      <c r="GM22" s="3">
        <f t="shared" ref="GM22:IX22" si="3">SUM(GM14:GM21)</f>
        <v>8</v>
      </c>
      <c r="GN22" s="3">
        <f t="shared" si="3"/>
        <v>0</v>
      </c>
      <c r="GO22" s="3">
        <f t="shared" si="3"/>
        <v>0</v>
      </c>
      <c r="GP22" s="3">
        <f t="shared" si="3"/>
        <v>0</v>
      </c>
      <c r="GQ22" s="3">
        <f t="shared" si="3"/>
        <v>8</v>
      </c>
      <c r="GR22" s="3">
        <f t="shared" si="3"/>
        <v>0</v>
      </c>
      <c r="GS22" s="3">
        <f t="shared" si="3"/>
        <v>0</v>
      </c>
      <c r="GT22" s="3">
        <f t="shared" si="3"/>
        <v>8</v>
      </c>
      <c r="GU22" s="3">
        <f t="shared" si="3"/>
        <v>0</v>
      </c>
      <c r="GV22" s="3">
        <f t="shared" si="3"/>
        <v>3</v>
      </c>
      <c r="GW22" s="3">
        <f t="shared" si="3"/>
        <v>5</v>
      </c>
      <c r="GX22" s="3">
        <f t="shared" si="3"/>
        <v>0</v>
      </c>
      <c r="GY22" s="3">
        <f t="shared" si="3"/>
        <v>0</v>
      </c>
      <c r="GZ22" s="3">
        <f t="shared" si="3"/>
        <v>3</v>
      </c>
      <c r="HA22" s="3">
        <f t="shared" si="3"/>
        <v>5</v>
      </c>
      <c r="HB22" s="3">
        <f t="shared" si="3"/>
        <v>0</v>
      </c>
      <c r="HC22" s="3">
        <f t="shared" si="3"/>
        <v>8</v>
      </c>
      <c r="HD22" s="3">
        <f t="shared" si="3"/>
        <v>0</v>
      </c>
      <c r="HE22" s="3">
        <f t="shared" si="3"/>
        <v>2</v>
      </c>
      <c r="HF22" s="3">
        <f t="shared" si="3"/>
        <v>5</v>
      </c>
      <c r="HG22" s="3">
        <f t="shared" si="3"/>
        <v>1</v>
      </c>
      <c r="HH22" s="3">
        <f t="shared" si="3"/>
        <v>3</v>
      </c>
      <c r="HI22" s="3">
        <f t="shared" si="3"/>
        <v>3</v>
      </c>
      <c r="HJ22" s="3">
        <f t="shared" si="3"/>
        <v>2</v>
      </c>
      <c r="HK22" s="3">
        <f t="shared" si="3"/>
        <v>0</v>
      </c>
      <c r="HL22" s="3">
        <f t="shared" si="3"/>
        <v>8</v>
      </c>
      <c r="HM22" s="3">
        <f t="shared" si="3"/>
        <v>0</v>
      </c>
      <c r="HN22" s="3">
        <f t="shared" si="3"/>
        <v>0</v>
      </c>
      <c r="HO22" s="3">
        <f t="shared" si="3"/>
        <v>5</v>
      </c>
      <c r="HP22" s="3">
        <f t="shared" si="3"/>
        <v>3</v>
      </c>
      <c r="HQ22" s="3">
        <f t="shared" si="3"/>
        <v>0</v>
      </c>
      <c r="HR22" s="3">
        <f t="shared" si="3"/>
        <v>8</v>
      </c>
      <c r="HS22" s="3">
        <f t="shared" si="3"/>
        <v>0</v>
      </c>
      <c r="HT22" s="3">
        <f t="shared" si="3"/>
        <v>0</v>
      </c>
      <c r="HU22" s="3">
        <f t="shared" si="3"/>
        <v>0</v>
      </c>
      <c r="HV22" s="3">
        <f t="shared" si="3"/>
        <v>8</v>
      </c>
      <c r="HW22" s="3">
        <f t="shared" si="3"/>
        <v>2</v>
      </c>
      <c r="HX22" s="3">
        <f t="shared" si="3"/>
        <v>6</v>
      </c>
      <c r="HY22" s="3">
        <f t="shared" si="3"/>
        <v>0</v>
      </c>
      <c r="HZ22" s="3">
        <f t="shared" si="3"/>
        <v>0</v>
      </c>
      <c r="IA22" s="3">
        <f t="shared" si="3"/>
        <v>5</v>
      </c>
      <c r="IB22" s="3">
        <f t="shared" si="3"/>
        <v>3</v>
      </c>
      <c r="IC22" s="3">
        <f t="shared" si="3"/>
        <v>0</v>
      </c>
      <c r="ID22" s="3">
        <f t="shared" si="3"/>
        <v>3</v>
      </c>
      <c r="IE22" s="3">
        <f t="shared" si="3"/>
        <v>5</v>
      </c>
      <c r="IF22" s="3">
        <f t="shared" si="3"/>
        <v>0</v>
      </c>
      <c r="IG22" s="3">
        <f t="shared" si="3"/>
        <v>8</v>
      </c>
      <c r="IH22" s="3">
        <f t="shared" si="3"/>
        <v>0</v>
      </c>
      <c r="II22" s="3">
        <f t="shared" si="3"/>
        <v>0</v>
      </c>
      <c r="IJ22" s="3">
        <f t="shared" si="3"/>
        <v>4</v>
      </c>
      <c r="IK22" s="3">
        <f t="shared" si="3"/>
        <v>4</v>
      </c>
      <c r="IL22" s="3">
        <f t="shared" si="3"/>
        <v>0</v>
      </c>
      <c r="IM22" s="3">
        <f t="shared" si="3"/>
        <v>4</v>
      </c>
      <c r="IN22" s="3">
        <f t="shared" si="3"/>
        <v>4</v>
      </c>
      <c r="IO22" s="3">
        <f t="shared" si="3"/>
        <v>0</v>
      </c>
      <c r="IP22" s="3">
        <f t="shared" si="3"/>
        <v>8</v>
      </c>
      <c r="IQ22" s="3">
        <f t="shared" si="3"/>
        <v>0</v>
      </c>
      <c r="IR22" s="3">
        <f t="shared" si="3"/>
        <v>0</v>
      </c>
      <c r="IS22" s="3">
        <f t="shared" si="3"/>
        <v>5</v>
      </c>
      <c r="IT22" s="3">
        <f t="shared" si="3"/>
        <v>3</v>
      </c>
      <c r="IU22" s="3">
        <f t="shared" si="3"/>
        <v>0</v>
      </c>
      <c r="IV22" s="3">
        <f t="shared" si="3"/>
        <v>4</v>
      </c>
      <c r="IW22" s="3">
        <f t="shared" si="3"/>
        <v>4</v>
      </c>
      <c r="IX22" s="3">
        <f t="shared" si="3"/>
        <v>0</v>
      </c>
      <c r="IY22" s="3">
        <f t="shared" ref="IY22:LJ22" si="4">SUM(IY14:IY21)</f>
        <v>8</v>
      </c>
      <c r="IZ22" s="3">
        <f t="shared" si="4"/>
        <v>0</v>
      </c>
      <c r="JA22" s="3">
        <f t="shared" si="4"/>
        <v>0</v>
      </c>
      <c r="JB22" s="3">
        <f t="shared" si="4"/>
        <v>8</v>
      </c>
      <c r="JC22" s="3">
        <f t="shared" si="4"/>
        <v>0</v>
      </c>
      <c r="JD22" s="3">
        <f t="shared" si="4"/>
        <v>0</v>
      </c>
      <c r="JE22" s="3">
        <f t="shared" si="4"/>
        <v>5</v>
      </c>
      <c r="JF22" s="3">
        <f t="shared" si="4"/>
        <v>3</v>
      </c>
      <c r="JG22" s="3">
        <f t="shared" si="4"/>
        <v>0</v>
      </c>
      <c r="JH22" s="3">
        <f t="shared" si="4"/>
        <v>8</v>
      </c>
      <c r="JI22" s="3">
        <f t="shared" si="4"/>
        <v>0</v>
      </c>
      <c r="JJ22" s="3">
        <f t="shared" si="4"/>
        <v>0</v>
      </c>
      <c r="JK22" s="3">
        <f t="shared" si="4"/>
        <v>0</v>
      </c>
      <c r="JL22" s="3">
        <f t="shared" si="4"/>
        <v>0</v>
      </c>
      <c r="JM22" s="3">
        <f t="shared" si="4"/>
        <v>0</v>
      </c>
      <c r="JN22" s="3">
        <f t="shared" si="4"/>
        <v>4</v>
      </c>
      <c r="JO22" s="3">
        <f t="shared" si="4"/>
        <v>4</v>
      </c>
      <c r="JP22" s="3">
        <f t="shared" si="4"/>
        <v>0</v>
      </c>
      <c r="JQ22" s="3">
        <f t="shared" si="4"/>
        <v>5</v>
      </c>
      <c r="JR22" s="3">
        <f t="shared" si="4"/>
        <v>3</v>
      </c>
      <c r="JS22" s="3">
        <f t="shared" si="4"/>
        <v>1</v>
      </c>
      <c r="JT22" s="3">
        <f t="shared" si="4"/>
        <v>0</v>
      </c>
      <c r="JU22" s="3">
        <f t="shared" si="4"/>
        <v>7</v>
      </c>
      <c r="JV22" s="3">
        <f t="shared" si="4"/>
        <v>0</v>
      </c>
      <c r="JW22" s="3">
        <f t="shared" si="4"/>
        <v>8</v>
      </c>
      <c r="JX22" s="3">
        <f t="shared" si="4"/>
        <v>0</v>
      </c>
      <c r="JY22" s="3">
        <f t="shared" si="4"/>
        <v>2</v>
      </c>
      <c r="JZ22" s="3">
        <f t="shared" si="4"/>
        <v>6</v>
      </c>
      <c r="KA22" s="3">
        <f t="shared" si="4"/>
        <v>0</v>
      </c>
      <c r="KB22" s="3">
        <f t="shared" si="4"/>
        <v>3</v>
      </c>
      <c r="KC22" s="3">
        <f t="shared" si="4"/>
        <v>5</v>
      </c>
      <c r="KD22" s="3">
        <f t="shared" si="4"/>
        <v>0</v>
      </c>
      <c r="KE22" s="3">
        <f t="shared" si="4"/>
        <v>0</v>
      </c>
      <c r="KF22" s="3">
        <f t="shared" si="4"/>
        <v>2</v>
      </c>
      <c r="KG22" s="3">
        <f t="shared" si="4"/>
        <v>6</v>
      </c>
      <c r="KH22" s="3">
        <f t="shared" si="4"/>
        <v>5</v>
      </c>
      <c r="KI22" s="3">
        <f t="shared" si="4"/>
        <v>3</v>
      </c>
      <c r="KJ22" s="3">
        <f t="shared" si="4"/>
        <v>0</v>
      </c>
      <c r="KK22" s="3">
        <f t="shared" si="4"/>
        <v>0</v>
      </c>
      <c r="KL22" s="3">
        <f t="shared" si="4"/>
        <v>8</v>
      </c>
      <c r="KM22" s="3">
        <f t="shared" si="4"/>
        <v>0</v>
      </c>
      <c r="KN22" s="3">
        <f t="shared" si="4"/>
        <v>0</v>
      </c>
      <c r="KO22" s="3">
        <f t="shared" si="4"/>
        <v>8</v>
      </c>
      <c r="KP22" s="3">
        <f t="shared" si="4"/>
        <v>0</v>
      </c>
      <c r="KQ22" s="3">
        <f t="shared" si="4"/>
        <v>0</v>
      </c>
      <c r="KR22" s="3">
        <f t="shared" si="4"/>
        <v>3</v>
      </c>
      <c r="KS22" s="3">
        <f t="shared" si="4"/>
        <v>5</v>
      </c>
      <c r="KT22" s="3">
        <f t="shared" si="4"/>
        <v>0</v>
      </c>
      <c r="KU22" s="3">
        <f t="shared" si="4"/>
        <v>4</v>
      </c>
      <c r="KV22" s="3">
        <f t="shared" si="4"/>
        <v>4</v>
      </c>
      <c r="KW22" s="3">
        <f t="shared" si="4"/>
        <v>0</v>
      </c>
      <c r="KX22" s="3">
        <f t="shared" si="4"/>
        <v>4</v>
      </c>
      <c r="KY22" s="3">
        <f t="shared" si="4"/>
        <v>4</v>
      </c>
      <c r="KZ22" s="3">
        <f t="shared" si="4"/>
        <v>2</v>
      </c>
      <c r="LA22" s="3">
        <f t="shared" si="4"/>
        <v>4</v>
      </c>
      <c r="LB22" s="3">
        <f t="shared" si="4"/>
        <v>2</v>
      </c>
      <c r="LC22" s="3">
        <f t="shared" si="4"/>
        <v>0</v>
      </c>
      <c r="LD22" s="3">
        <f t="shared" si="4"/>
        <v>8</v>
      </c>
      <c r="LE22" s="3">
        <f t="shared" si="4"/>
        <v>0</v>
      </c>
      <c r="LF22" s="3">
        <f t="shared" si="4"/>
        <v>0</v>
      </c>
      <c r="LG22" s="3">
        <f t="shared" si="4"/>
        <v>3</v>
      </c>
      <c r="LH22" s="3">
        <f t="shared" si="4"/>
        <v>5</v>
      </c>
      <c r="LI22" s="3">
        <f t="shared" si="4"/>
        <v>0</v>
      </c>
      <c r="LJ22" s="3">
        <f t="shared" si="4"/>
        <v>3</v>
      </c>
      <c r="LK22" s="3">
        <f t="shared" ref="LK22:NV22" si="5">SUM(LK14:LK21)</f>
        <v>5</v>
      </c>
      <c r="LL22" s="3">
        <f t="shared" si="5"/>
        <v>2</v>
      </c>
      <c r="LM22" s="3">
        <f t="shared" si="5"/>
        <v>6</v>
      </c>
      <c r="LN22" s="3">
        <f t="shared" si="5"/>
        <v>0</v>
      </c>
      <c r="LO22" s="3">
        <f t="shared" si="5"/>
        <v>0</v>
      </c>
      <c r="LP22" s="3">
        <f t="shared" si="5"/>
        <v>8</v>
      </c>
      <c r="LQ22" s="3">
        <f t="shared" si="5"/>
        <v>0</v>
      </c>
      <c r="LR22" s="3">
        <f t="shared" si="5"/>
        <v>2</v>
      </c>
      <c r="LS22" s="3">
        <f t="shared" si="5"/>
        <v>1</v>
      </c>
      <c r="LT22" s="3">
        <f t="shared" si="5"/>
        <v>5</v>
      </c>
      <c r="LU22" s="3">
        <f t="shared" si="5"/>
        <v>0</v>
      </c>
      <c r="LV22" s="3">
        <f t="shared" si="5"/>
        <v>8</v>
      </c>
      <c r="LW22" s="3">
        <f t="shared" si="5"/>
        <v>0</v>
      </c>
      <c r="LX22" s="3">
        <f t="shared" si="5"/>
        <v>0</v>
      </c>
      <c r="LY22" s="3">
        <f t="shared" si="5"/>
        <v>8</v>
      </c>
      <c r="LZ22" s="3">
        <f t="shared" si="5"/>
        <v>0</v>
      </c>
      <c r="MA22" s="3">
        <f t="shared" si="5"/>
        <v>0</v>
      </c>
      <c r="MB22" s="3">
        <f t="shared" si="5"/>
        <v>0</v>
      </c>
      <c r="MC22" s="3">
        <v>8</v>
      </c>
      <c r="MD22" s="3">
        <f t="shared" ref="MD22:NS22" si="6">SUM(MD14:MD21)</f>
        <v>2</v>
      </c>
      <c r="ME22" s="3">
        <f t="shared" si="6"/>
        <v>6</v>
      </c>
      <c r="MF22" s="3">
        <f t="shared" si="6"/>
        <v>0</v>
      </c>
      <c r="MG22" s="3">
        <f t="shared" si="6"/>
        <v>0</v>
      </c>
      <c r="MH22" s="3">
        <f t="shared" si="6"/>
        <v>4</v>
      </c>
      <c r="MI22" s="3">
        <f t="shared" si="6"/>
        <v>4</v>
      </c>
      <c r="MJ22" s="3">
        <f t="shared" si="6"/>
        <v>0</v>
      </c>
      <c r="MK22" s="3">
        <f t="shared" si="6"/>
        <v>3</v>
      </c>
      <c r="ML22" s="3">
        <f t="shared" si="6"/>
        <v>6</v>
      </c>
      <c r="MM22" s="3">
        <f t="shared" si="6"/>
        <v>0</v>
      </c>
      <c r="MN22" s="3">
        <f t="shared" si="6"/>
        <v>8</v>
      </c>
      <c r="MO22" s="3">
        <f t="shared" si="6"/>
        <v>0</v>
      </c>
      <c r="MP22" s="3">
        <f t="shared" si="6"/>
        <v>3</v>
      </c>
      <c r="MQ22" s="3">
        <f t="shared" si="6"/>
        <v>5</v>
      </c>
      <c r="MR22" s="3">
        <f t="shared" si="6"/>
        <v>0</v>
      </c>
      <c r="MS22" s="3">
        <f t="shared" si="6"/>
        <v>0</v>
      </c>
      <c r="MT22" s="3">
        <f t="shared" si="6"/>
        <v>3</v>
      </c>
      <c r="MU22" s="3">
        <f t="shared" si="6"/>
        <v>5</v>
      </c>
      <c r="MV22" s="3">
        <f t="shared" si="6"/>
        <v>3</v>
      </c>
      <c r="MW22" s="3">
        <f t="shared" si="6"/>
        <v>5</v>
      </c>
      <c r="MX22" s="3">
        <f t="shared" si="6"/>
        <v>0</v>
      </c>
      <c r="MY22" s="3">
        <f t="shared" si="6"/>
        <v>3</v>
      </c>
      <c r="MZ22" s="3">
        <f t="shared" si="6"/>
        <v>5</v>
      </c>
      <c r="NA22" s="3">
        <f t="shared" si="6"/>
        <v>0</v>
      </c>
      <c r="NB22" s="3">
        <f t="shared" si="6"/>
        <v>0</v>
      </c>
      <c r="NC22" s="3">
        <f t="shared" si="6"/>
        <v>8</v>
      </c>
      <c r="ND22" s="3">
        <f t="shared" si="6"/>
        <v>0</v>
      </c>
      <c r="NE22" s="3">
        <f t="shared" si="6"/>
        <v>0</v>
      </c>
      <c r="NF22" s="3">
        <f t="shared" si="6"/>
        <v>8</v>
      </c>
      <c r="NG22" s="3">
        <f t="shared" si="6"/>
        <v>0</v>
      </c>
      <c r="NH22" s="3">
        <f t="shared" si="6"/>
        <v>3</v>
      </c>
      <c r="NI22" s="3">
        <f t="shared" si="6"/>
        <v>2</v>
      </c>
      <c r="NJ22" s="3">
        <f t="shared" si="6"/>
        <v>2</v>
      </c>
      <c r="NK22" s="3">
        <f t="shared" si="6"/>
        <v>0</v>
      </c>
      <c r="NL22" s="3">
        <f t="shared" si="6"/>
        <v>8</v>
      </c>
      <c r="NM22" s="3">
        <f t="shared" si="6"/>
        <v>0</v>
      </c>
      <c r="NN22" s="3">
        <f t="shared" si="6"/>
        <v>2</v>
      </c>
      <c r="NO22" s="3">
        <f t="shared" si="6"/>
        <v>2</v>
      </c>
      <c r="NP22" s="3">
        <f t="shared" si="6"/>
        <v>4</v>
      </c>
      <c r="NQ22" s="3">
        <f t="shared" si="6"/>
        <v>0</v>
      </c>
      <c r="NR22" s="3">
        <f t="shared" si="6"/>
        <v>8</v>
      </c>
      <c r="NS22" s="3">
        <f t="shared" si="6"/>
        <v>0</v>
      </c>
    </row>
    <row r="23" spans="1:383" ht="39" customHeight="1" x14ac:dyDescent="0.35">
      <c r="A23" s="69" t="s">
        <v>3244</v>
      </c>
      <c r="B23" s="70"/>
      <c r="C23" s="11">
        <f>C22/8%</f>
        <v>100</v>
      </c>
      <c r="D23" s="11">
        <f t="shared" ref="D23:BO23" si="7">D22/25%</f>
        <v>0</v>
      </c>
      <c r="E23" s="11">
        <f t="shared" si="7"/>
        <v>0</v>
      </c>
      <c r="F23" s="11">
        <f>F22/8%</f>
        <v>100</v>
      </c>
      <c r="G23" s="11">
        <f t="shared" si="7"/>
        <v>0</v>
      </c>
      <c r="H23" s="11">
        <f t="shared" si="7"/>
        <v>0</v>
      </c>
      <c r="I23" s="11">
        <f>I22/8%</f>
        <v>75</v>
      </c>
      <c r="J23" s="11">
        <f>J22/8%</f>
        <v>37.5</v>
      </c>
      <c r="K23" s="11">
        <f t="shared" si="7"/>
        <v>0</v>
      </c>
      <c r="L23" s="11">
        <f>L22/8%</f>
        <v>100</v>
      </c>
      <c r="M23" s="11">
        <f t="shared" si="7"/>
        <v>0</v>
      </c>
      <c r="N23" s="11">
        <f t="shared" si="7"/>
        <v>0</v>
      </c>
      <c r="O23" s="11">
        <f>O22/8%</f>
        <v>100</v>
      </c>
      <c r="P23" s="11">
        <f t="shared" si="7"/>
        <v>0</v>
      </c>
      <c r="Q23" s="11">
        <f t="shared" si="7"/>
        <v>0</v>
      </c>
      <c r="R23" s="11">
        <f t="shared" si="7"/>
        <v>20</v>
      </c>
      <c r="S23" s="11">
        <f>S22/8%</f>
        <v>0</v>
      </c>
      <c r="T23" s="11">
        <f>T22/8%</f>
        <v>37.5</v>
      </c>
      <c r="U23" s="11">
        <f>U22/8%</f>
        <v>50</v>
      </c>
      <c r="V23" s="11">
        <f>V22/8%</f>
        <v>50</v>
      </c>
      <c r="W23" s="11">
        <f t="shared" si="7"/>
        <v>0</v>
      </c>
      <c r="X23" s="11">
        <f>X22/8%</f>
        <v>37.5</v>
      </c>
      <c r="Y23" s="11">
        <f t="shared" si="7"/>
        <v>0</v>
      </c>
      <c r="Z23" s="11">
        <f>Z22/8%</f>
        <v>62.5</v>
      </c>
      <c r="AA23" s="11">
        <f>AA22/8%</f>
        <v>100</v>
      </c>
      <c r="AB23" s="11">
        <f t="shared" si="7"/>
        <v>0</v>
      </c>
      <c r="AC23" s="11">
        <f t="shared" si="7"/>
        <v>0</v>
      </c>
      <c r="AD23" s="11">
        <f>AD22/8%</f>
        <v>100</v>
      </c>
      <c r="AE23" s="11">
        <f t="shared" si="7"/>
        <v>0</v>
      </c>
      <c r="AF23" s="11">
        <f t="shared" si="7"/>
        <v>0</v>
      </c>
      <c r="AG23" s="11">
        <f>AG22/8%</f>
        <v>50</v>
      </c>
      <c r="AH23" s="11">
        <f t="shared" si="7"/>
        <v>0</v>
      </c>
      <c r="AI23" s="11">
        <f>AI22/8%</f>
        <v>50</v>
      </c>
      <c r="AJ23" s="11">
        <f>AJ22/8%</f>
        <v>100</v>
      </c>
      <c r="AK23" s="11">
        <f t="shared" si="7"/>
        <v>0</v>
      </c>
      <c r="AL23" s="11">
        <f t="shared" si="7"/>
        <v>0</v>
      </c>
      <c r="AM23" s="11">
        <f>AM22/8%</f>
        <v>62.5</v>
      </c>
      <c r="AN23" s="11">
        <f t="shared" si="7"/>
        <v>0</v>
      </c>
      <c r="AO23" s="11">
        <f>AO22/8%</f>
        <v>37.5</v>
      </c>
      <c r="AP23" s="11">
        <f>AP22/8%</f>
        <v>100</v>
      </c>
      <c r="AQ23" s="11">
        <f t="shared" si="7"/>
        <v>0</v>
      </c>
      <c r="AR23" s="11">
        <f t="shared" si="7"/>
        <v>0</v>
      </c>
      <c r="AS23" s="11">
        <f>AS22/8%</f>
        <v>37.5</v>
      </c>
      <c r="AT23" s="11">
        <f t="shared" si="7"/>
        <v>0</v>
      </c>
      <c r="AU23" s="11">
        <f>AU22/8%</f>
        <v>62.5</v>
      </c>
      <c r="AV23" s="11">
        <f>AV22/8%</f>
        <v>100</v>
      </c>
      <c r="AW23" s="11">
        <f t="shared" si="7"/>
        <v>0</v>
      </c>
      <c r="AX23" s="11">
        <f t="shared" si="7"/>
        <v>0</v>
      </c>
      <c r="AY23" s="11">
        <f>AY22/8%</f>
        <v>100</v>
      </c>
      <c r="AZ23" s="11">
        <f t="shared" si="7"/>
        <v>0</v>
      </c>
      <c r="BA23" s="11">
        <f t="shared" si="7"/>
        <v>0</v>
      </c>
      <c r="BB23" s="11">
        <f>BB22/8%</f>
        <v>50</v>
      </c>
      <c r="BC23" s="11">
        <f>BC22/8%</f>
        <v>50</v>
      </c>
      <c r="BD23" s="11">
        <f t="shared" si="7"/>
        <v>0</v>
      </c>
      <c r="BE23" s="11">
        <f>BE22/8%</f>
        <v>37.5</v>
      </c>
      <c r="BF23" s="11">
        <f t="shared" si="7"/>
        <v>0</v>
      </c>
      <c r="BG23" s="11">
        <f>BG22/8%</f>
        <v>62.5</v>
      </c>
      <c r="BH23" s="11">
        <f>BH22/8%</f>
        <v>100</v>
      </c>
      <c r="BI23" s="11">
        <f t="shared" si="7"/>
        <v>0</v>
      </c>
      <c r="BJ23" s="11">
        <f t="shared" si="7"/>
        <v>0</v>
      </c>
      <c r="BK23" s="11">
        <f>BK22/8%</f>
        <v>62.5</v>
      </c>
      <c r="BL23" s="11">
        <f>BL22/8%</f>
        <v>37.5</v>
      </c>
      <c r="BM23" s="11">
        <f t="shared" si="7"/>
        <v>0</v>
      </c>
      <c r="BN23" s="11">
        <f>BN22/8%</f>
        <v>100</v>
      </c>
      <c r="BO23" s="11">
        <f t="shared" si="7"/>
        <v>0</v>
      </c>
      <c r="BP23" s="11">
        <f t="shared" ref="BP23:EA23" si="8">BP22/25%</f>
        <v>0</v>
      </c>
      <c r="BQ23" s="11">
        <f>BQ22/8%</f>
        <v>100</v>
      </c>
      <c r="BR23" s="11">
        <f t="shared" si="8"/>
        <v>0</v>
      </c>
      <c r="BS23" s="11">
        <f t="shared" si="8"/>
        <v>0</v>
      </c>
      <c r="BT23" s="11">
        <f>BT22/8%</f>
        <v>62.5</v>
      </c>
      <c r="BU23" s="11">
        <f>BU22/8%</f>
        <v>37.5</v>
      </c>
      <c r="BV23" s="11">
        <f t="shared" si="8"/>
        <v>0</v>
      </c>
      <c r="BW23" s="11">
        <f t="shared" si="8"/>
        <v>0</v>
      </c>
      <c r="BX23" s="11">
        <f>BX22/8%</f>
        <v>100</v>
      </c>
      <c r="BY23" s="11">
        <f t="shared" si="8"/>
        <v>0</v>
      </c>
      <c r="BZ23" s="11">
        <f>BZ22/8%</f>
        <v>62.5</v>
      </c>
      <c r="CA23" s="11">
        <f>CA22/8%</f>
        <v>37.5</v>
      </c>
      <c r="CB23" s="11">
        <f t="shared" si="8"/>
        <v>0</v>
      </c>
      <c r="CC23" s="11">
        <f>CC22/8%</f>
        <v>75</v>
      </c>
      <c r="CD23" s="11">
        <f>CD22/8%</f>
        <v>25</v>
      </c>
      <c r="CE23" s="11">
        <f t="shared" si="8"/>
        <v>0</v>
      </c>
      <c r="CF23" s="11">
        <f>CF22/8%</f>
        <v>100</v>
      </c>
      <c r="CG23" s="11">
        <f t="shared" si="8"/>
        <v>0</v>
      </c>
      <c r="CH23" s="11">
        <f t="shared" si="8"/>
        <v>0</v>
      </c>
      <c r="CI23" s="11">
        <f>CI22/8%</f>
        <v>100</v>
      </c>
      <c r="CJ23" s="11">
        <f t="shared" si="8"/>
        <v>0</v>
      </c>
      <c r="CK23" s="11">
        <f t="shared" si="8"/>
        <v>0</v>
      </c>
      <c r="CL23" s="11">
        <f t="shared" si="8"/>
        <v>0</v>
      </c>
      <c r="CM23" s="11">
        <f>CM22/8%</f>
        <v>100</v>
      </c>
      <c r="CN23" s="11">
        <f t="shared" si="8"/>
        <v>0</v>
      </c>
      <c r="CO23" s="11">
        <f>CO22/8%</f>
        <v>25</v>
      </c>
      <c r="CP23" s="11">
        <f>CP22/8%</f>
        <v>75</v>
      </c>
      <c r="CQ23" s="11">
        <f t="shared" si="8"/>
        <v>0</v>
      </c>
      <c r="CR23" s="11">
        <f t="shared" si="8"/>
        <v>0</v>
      </c>
      <c r="CS23" s="11">
        <f t="shared" si="8"/>
        <v>0</v>
      </c>
      <c r="CT23" s="11">
        <f t="shared" si="8"/>
        <v>0</v>
      </c>
      <c r="CU23" s="11">
        <f t="shared" si="8"/>
        <v>0</v>
      </c>
      <c r="CV23" s="11">
        <f t="shared" si="8"/>
        <v>0</v>
      </c>
      <c r="CW23" s="11">
        <f t="shared" si="8"/>
        <v>0</v>
      </c>
      <c r="CX23" s="11">
        <f t="shared" si="8"/>
        <v>0</v>
      </c>
      <c r="CY23" s="11">
        <f t="shared" si="8"/>
        <v>0</v>
      </c>
      <c r="CZ23" s="11">
        <f t="shared" si="8"/>
        <v>0</v>
      </c>
      <c r="DA23" s="11">
        <f t="shared" si="8"/>
        <v>0</v>
      </c>
      <c r="DB23" s="11">
        <f t="shared" si="8"/>
        <v>0</v>
      </c>
      <c r="DC23" s="11">
        <f t="shared" si="8"/>
        <v>0</v>
      </c>
      <c r="DD23" s="11">
        <f t="shared" si="8"/>
        <v>0</v>
      </c>
      <c r="DE23" s="11">
        <f t="shared" si="8"/>
        <v>0</v>
      </c>
      <c r="DF23" s="11">
        <f t="shared" si="8"/>
        <v>0</v>
      </c>
      <c r="DG23" s="11">
        <f t="shared" si="8"/>
        <v>0</v>
      </c>
      <c r="DH23" s="11">
        <f t="shared" si="8"/>
        <v>0</v>
      </c>
      <c r="DI23" s="11">
        <f t="shared" si="8"/>
        <v>0</v>
      </c>
      <c r="DJ23" s="11">
        <f t="shared" si="8"/>
        <v>0</v>
      </c>
      <c r="DK23" s="11">
        <f t="shared" si="8"/>
        <v>0</v>
      </c>
      <c r="DL23" s="11">
        <f t="shared" si="8"/>
        <v>0</v>
      </c>
      <c r="DM23" s="11">
        <f t="shared" si="8"/>
        <v>0</v>
      </c>
      <c r="DN23" s="11">
        <f t="shared" si="8"/>
        <v>0</v>
      </c>
      <c r="DO23" s="11">
        <f t="shared" si="8"/>
        <v>0</v>
      </c>
      <c r="DP23" s="11">
        <f>DP22/8%</f>
        <v>100</v>
      </c>
      <c r="DQ23" s="11">
        <f t="shared" si="8"/>
        <v>0</v>
      </c>
      <c r="DR23" s="11">
        <f t="shared" si="8"/>
        <v>0</v>
      </c>
      <c r="DS23" s="11">
        <f>DS22/8%</f>
        <v>100</v>
      </c>
      <c r="DT23" s="11">
        <f t="shared" si="8"/>
        <v>0</v>
      </c>
      <c r="DU23" s="11">
        <f t="shared" si="8"/>
        <v>0</v>
      </c>
      <c r="DV23" s="11">
        <f>DV22/8%</f>
        <v>50</v>
      </c>
      <c r="DW23" s="11">
        <f>DW22/8%</f>
        <v>50</v>
      </c>
      <c r="DX23" s="11">
        <f t="shared" si="8"/>
        <v>0</v>
      </c>
      <c r="DY23" s="11">
        <f>DY22/8%</f>
        <v>100</v>
      </c>
      <c r="DZ23" s="11">
        <f t="shared" si="8"/>
        <v>0</v>
      </c>
      <c r="EA23" s="11">
        <f t="shared" si="8"/>
        <v>0</v>
      </c>
      <c r="EB23" s="11">
        <f>EB22/8%</f>
        <v>100</v>
      </c>
      <c r="EC23" s="11">
        <f t="shared" ref="EC23:GL23" si="9">EC22/25%</f>
        <v>0</v>
      </c>
      <c r="ED23" s="11">
        <f t="shared" si="9"/>
        <v>0</v>
      </c>
      <c r="EE23" s="11">
        <f t="shared" si="9"/>
        <v>0</v>
      </c>
      <c r="EF23" s="11">
        <f>EF22/8%</f>
        <v>100</v>
      </c>
      <c r="EG23" s="11">
        <f t="shared" si="9"/>
        <v>0</v>
      </c>
      <c r="EH23" s="11">
        <f>EH22/8%</f>
        <v>50</v>
      </c>
      <c r="EI23" s="11">
        <f>EI22/8%</f>
        <v>50</v>
      </c>
      <c r="EJ23" s="11">
        <f t="shared" si="9"/>
        <v>0</v>
      </c>
      <c r="EK23" s="11">
        <f>EK22/8%</f>
        <v>25</v>
      </c>
      <c r="EL23" s="11">
        <f>EL22/8%</f>
        <v>75</v>
      </c>
      <c r="EM23" s="11">
        <f t="shared" si="9"/>
        <v>0</v>
      </c>
      <c r="EN23" s="11">
        <f>EN22/8%</f>
        <v>100</v>
      </c>
      <c r="EO23" s="11">
        <f t="shared" si="9"/>
        <v>0</v>
      </c>
      <c r="EP23" s="11">
        <f t="shared" si="9"/>
        <v>0</v>
      </c>
      <c r="EQ23" s="11">
        <f>EQ22/8%</f>
        <v>62.5</v>
      </c>
      <c r="ER23" s="11">
        <f>ER22/8%</f>
        <v>37.5</v>
      </c>
      <c r="ES23" s="11">
        <f t="shared" si="9"/>
        <v>0</v>
      </c>
      <c r="ET23" s="11">
        <f>ET22/28%</f>
        <v>7.1428571428571423</v>
      </c>
      <c r="EU23" s="11">
        <f>EU22/8%</f>
        <v>37.5</v>
      </c>
      <c r="EV23" s="11">
        <f>EV22/8%</f>
        <v>37.5</v>
      </c>
      <c r="EW23" s="11">
        <f>EW22/8%</f>
        <v>50</v>
      </c>
      <c r="EX23" s="11">
        <f t="shared" si="9"/>
        <v>0</v>
      </c>
      <c r="EY23" s="11">
        <f>EY22/8%</f>
        <v>50</v>
      </c>
      <c r="EZ23" s="11">
        <f>EZ22/8%</f>
        <v>50</v>
      </c>
      <c r="FA23" s="11">
        <f>FA22/8%</f>
        <v>50</v>
      </c>
      <c r="FB23" s="11">
        <f t="shared" si="9"/>
        <v>0</v>
      </c>
      <c r="FC23" s="11">
        <f>FC22/8%</f>
        <v>100</v>
      </c>
      <c r="FD23" s="11">
        <f t="shared" si="9"/>
        <v>0</v>
      </c>
      <c r="FE23" s="11">
        <f t="shared" si="9"/>
        <v>0</v>
      </c>
      <c r="FF23" s="11">
        <f>FF22/8%</f>
        <v>100</v>
      </c>
      <c r="FG23" s="11">
        <f t="shared" si="9"/>
        <v>0</v>
      </c>
      <c r="FH23" s="11">
        <f t="shared" si="9"/>
        <v>0</v>
      </c>
      <c r="FI23" s="11">
        <f>FI22/8%</f>
        <v>100</v>
      </c>
      <c r="FJ23" s="11">
        <f t="shared" si="9"/>
        <v>0</v>
      </c>
      <c r="FK23" s="11">
        <f t="shared" si="9"/>
        <v>0</v>
      </c>
      <c r="FL23" s="11">
        <f>FL22/8%</f>
        <v>25</v>
      </c>
      <c r="FM23" s="11">
        <f>FM22/8%</f>
        <v>75</v>
      </c>
      <c r="FN23" s="11">
        <f t="shared" si="9"/>
        <v>0</v>
      </c>
      <c r="FO23" s="11">
        <f>FO22/8%</f>
        <v>50</v>
      </c>
      <c r="FP23" s="11">
        <f>FP22/8%</f>
        <v>50</v>
      </c>
      <c r="FQ23" s="11">
        <f t="shared" si="9"/>
        <v>0</v>
      </c>
      <c r="FR23" s="11">
        <f>FR22/8%</f>
        <v>50</v>
      </c>
      <c r="FS23" s="11">
        <f>FS22/8%</f>
        <v>50</v>
      </c>
      <c r="FT23" s="11">
        <f t="shared" si="9"/>
        <v>0</v>
      </c>
      <c r="FU23" s="11">
        <f t="shared" si="9"/>
        <v>0</v>
      </c>
      <c r="FV23" s="11">
        <f>FV22/8%</f>
        <v>100</v>
      </c>
      <c r="FW23" s="11">
        <f t="shared" si="9"/>
        <v>0</v>
      </c>
      <c r="FX23" s="11">
        <f>FX22/8%</f>
        <v>100</v>
      </c>
      <c r="FY23" s="11">
        <f t="shared" si="9"/>
        <v>0</v>
      </c>
      <c r="FZ23" s="11">
        <f t="shared" si="9"/>
        <v>0</v>
      </c>
      <c r="GA23" s="11">
        <f t="shared" si="9"/>
        <v>0</v>
      </c>
      <c r="GB23" s="11">
        <f>GB22/8%</f>
        <v>100</v>
      </c>
      <c r="GC23" s="11">
        <f t="shared" si="9"/>
        <v>0</v>
      </c>
      <c r="GD23" s="11">
        <f>GD22/8%</f>
        <v>100</v>
      </c>
      <c r="GE23" s="11">
        <f t="shared" si="9"/>
        <v>0</v>
      </c>
      <c r="GF23" s="11">
        <f t="shared" si="9"/>
        <v>0</v>
      </c>
      <c r="GG23" s="11">
        <f>GG22/8%</f>
        <v>62.5</v>
      </c>
      <c r="GH23" s="11">
        <f>GH22/8%</f>
        <v>37.5</v>
      </c>
      <c r="GI23" s="11">
        <f t="shared" si="9"/>
        <v>0</v>
      </c>
      <c r="GJ23" s="11">
        <f>GJ22/8%</f>
        <v>62.5</v>
      </c>
      <c r="GK23" s="11">
        <f>GK22/8%</f>
        <v>37.5</v>
      </c>
      <c r="GL23" s="11">
        <f t="shared" si="9"/>
        <v>0</v>
      </c>
      <c r="GM23" s="11">
        <f>GM22/8%</f>
        <v>100</v>
      </c>
      <c r="GN23" s="11">
        <f t="shared" ref="GN23:IX23" si="10">GN22/25%</f>
        <v>0</v>
      </c>
      <c r="GO23" s="11">
        <f t="shared" si="10"/>
        <v>0</v>
      </c>
      <c r="GP23" s="11">
        <f t="shared" si="10"/>
        <v>0</v>
      </c>
      <c r="GQ23" s="11">
        <f>GQ22/8%</f>
        <v>100</v>
      </c>
      <c r="GR23" s="11">
        <f t="shared" si="10"/>
        <v>0</v>
      </c>
      <c r="GS23" s="11">
        <f t="shared" si="10"/>
        <v>0</v>
      </c>
      <c r="GT23" s="11">
        <f>GT22/8%</f>
        <v>100</v>
      </c>
      <c r="GU23" s="11">
        <f t="shared" si="10"/>
        <v>0</v>
      </c>
      <c r="GV23" s="11">
        <f>GV22/8%</f>
        <v>37.5</v>
      </c>
      <c r="GW23" s="11">
        <f>GW22/8%</f>
        <v>62.5</v>
      </c>
      <c r="GX23" s="11">
        <f t="shared" si="10"/>
        <v>0</v>
      </c>
      <c r="GY23" s="11">
        <f t="shared" si="10"/>
        <v>0</v>
      </c>
      <c r="GZ23" s="11">
        <f>GZ22/28%</f>
        <v>10.714285714285714</v>
      </c>
      <c r="HA23" s="11">
        <f>HA22/28%</f>
        <v>17.857142857142854</v>
      </c>
      <c r="HB23" s="11">
        <f t="shared" si="10"/>
        <v>0</v>
      </c>
      <c r="HC23" s="11">
        <f>HC22/8%</f>
        <v>100</v>
      </c>
      <c r="HD23" s="11">
        <f t="shared" si="10"/>
        <v>0</v>
      </c>
      <c r="HE23" s="11">
        <f t="shared" ref="HE23:HJ23" si="11">HE22/8%</f>
        <v>25</v>
      </c>
      <c r="HF23" s="11">
        <f t="shared" si="11"/>
        <v>62.5</v>
      </c>
      <c r="HG23" s="11">
        <f t="shared" si="11"/>
        <v>12.5</v>
      </c>
      <c r="HH23" s="11">
        <f t="shared" si="11"/>
        <v>37.5</v>
      </c>
      <c r="HI23" s="11">
        <f t="shared" si="11"/>
        <v>37.5</v>
      </c>
      <c r="HJ23" s="11">
        <f t="shared" si="11"/>
        <v>25</v>
      </c>
      <c r="HK23" s="11">
        <f t="shared" si="10"/>
        <v>0</v>
      </c>
      <c r="HL23" s="11">
        <f>HL22/8%</f>
        <v>100</v>
      </c>
      <c r="HM23" s="11">
        <f t="shared" si="10"/>
        <v>0</v>
      </c>
      <c r="HN23" s="11">
        <f t="shared" si="10"/>
        <v>0</v>
      </c>
      <c r="HO23" s="11">
        <f>HO22/8%</f>
        <v>62.5</v>
      </c>
      <c r="HP23" s="11">
        <f>HP22/8%</f>
        <v>37.5</v>
      </c>
      <c r="HQ23" s="11">
        <f t="shared" si="10"/>
        <v>0</v>
      </c>
      <c r="HR23" s="11">
        <f>HR22/8%</f>
        <v>100</v>
      </c>
      <c r="HS23" s="11">
        <f t="shared" si="10"/>
        <v>0</v>
      </c>
      <c r="HT23" s="11">
        <f t="shared" si="10"/>
        <v>0</v>
      </c>
      <c r="HU23" s="11">
        <f t="shared" si="10"/>
        <v>0</v>
      </c>
      <c r="HV23" s="11">
        <f>HV22/8%</f>
        <v>100</v>
      </c>
      <c r="HW23" s="11">
        <f>HW22/8%</f>
        <v>25</v>
      </c>
      <c r="HX23" s="11">
        <f>HX22/8%</f>
        <v>75</v>
      </c>
      <c r="HY23" s="11">
        <f t="shared" si="10"/>
        <v>0</v>
      </c>
      <c r="HZ23" s="11">
        <f t="shared" si="10"/>
        <v>0</v>
      </c>
      <c r="IA23" s="11">
        <f>IA22/8%</f>
        <v>62.5</v>
      </c>
      <c r="IB23" s="11">
        <f>IB22/8%</f>
        <v>37.5</v>
      </c>
      <c r="IC23" s="11">
        <f t="shared" si="10"/>
        <v>0</v>
      </c>
      <c r="ID23" s="11">
        <f>ID22/8%</f>
        <v>37.5</v>
      </c>
      <c r="IE23" s="11">
        <f>IE22/8%</f>
        <v>62.5</v>
      </c>
      <c r="IF23" s="11">
        <f t="shared" si="10"/>
        <v>0</v>
      </c>
      <c r="IG23" s="11">
        <f>IG22/8%</f>
        <v>100</v>
      </c>
      <c r="IH23" s="11">
        <f t="shared" si="10"/>
        <v>0</v>
      </c>
      <c r="II23" s="11">
        <f t="shared" si="10"/>
        <v>0</v>
      </c>
      <c r="IJ23" s="11">
        <f>IJ22/8%</f>
        <v>50</v>
      </c>
      <c r="IK23" s="11">
        <f>IK22/8%</f>
        <v>50</v>
      </c>
      <c r="IL23" s="11">
        <f t="shared" si="10"/>
        <v>0</v>
      </c>
      <c r="IM23" s="11">
        <f>IM22/8%</f>
        <v>50</v>
      </c>
      <c r="IN23" s="11">
        <f>IN22/8%</f>
        <v>50</v>
      </c>
      <c r="IO23" s="11">
        <f t="shared" si="10"/>
        <v>0</v>
      </c>
      <c r="IP23" s="11">
        <f>IP22/8%</f>
        <v>100</v>
      </c>
      <c r="IQ23" s="11">
        <f t="shared" si="10"/>
        <v>0</v>
      </c>
      <c r="IR23" s="11">
        <f t="shared" si="10"/>
        <v>0</v>
      </c>
      <c r="IS23" s="11">
        <f>IS22/8%</f>
        <v>62.5</v>
      </c>
      <c r="IT23" s="11">
        <f>IT22/8%</f>
        <v>37.5</v>
      </c>
      <c r="IU23" s="11">
        <f t="shared" si="10"/>
        <v>0</v>
      </c>
      <c r="IV23" s="11">
        <f>IV22/8%</f>
        <v>50</v>
      </c>
      <c r="IW23" s="11">
        <f>IW22/8%</f>
        <v>50</v>
      </c>
      <c r="IX23" s="11">
        <f t="shared" si="10"/>
        <v>0</v>
      </c>
      <c r="IY23" s="11">
        <f>IY22/8%</f>
        <v>100</v>
      </c>
      <c r="IZ23" s="11">
        <f t="shared" ref="IZ23:LI23" si="12">IZ22/25%</f>
        <v>0</v>
      </c>
      <c r="JA23" s="11">
        <f t="shared" si="12"/>
        <v>0</v>
      </c>
      <c r="JB23" s="11">
        <f>JB22/8%</f>
        <v>100</v>
      </c>
      <c r="JC23" s="11">
        <f t="shared" si="12"/>
        <v>0</v>
      </c>
      <c r="JD23" s="11">
        <f t="shared" si="12"/>
        <v>0</v>
      </c>
      <c r="JE23" s="11">
        <f>JE22/8%</f>
        <v>62.5</v>
      </c>
      <c r="JF23" s="11">
        <f>JF22/8%</f>
        <v>37.5</v>
      </c>
      <c r="JG23" s="11">
        <f t="shared" si="12"/>
        <v>0</v>
      </c>
      <c r="JH23" s="11">
        <f>JH22/8%</f>
        <v>100</v>
      </c>
      <c r="JI23" s="11">
        <f t="shared" si="12"/>
        <v>0</v>
      </c>
      <c r="JJ23" s="11">
        <f t="shared" si="12"/>
        <v>0</v>
      </c>
      <c r="JK23" s="11">
        <f t="shared" si="12"/>
        <v>0</v>
      </c>
      <c r="JL23" s="11">
        <f t="shared" si="12"/>
        <v>0</v>
      </c>
      <c r="JM23" s="11">
        <f t="shared" si="12"/>
        <v>0</v>
      </c>
      <c r="JN23" s="11">
        <f>JN22/8%</f>
        <v>50</v>
      </c>
      <c r="JO23" s="11">
        <f>JO22/8%</f>
        <v>50</v>
      </c>
      <c r="JP23" s="11">
        <f t="shared" si="12"/>
        <v>0</v>
      </c>
      <c r="JQ23" s="11">
        <f>JQ22/8%</f>
        <v>62.5</v>
      </c>
      <c r="JR23" s="11">
        <f>JR22/8%</f>
        <v>37.5</v>
      </c>
      <c r="JS23" s="11">
        <f>JS22/8%</f>
        <v>12.5</v>
      </c>
      <c r="JT23" s="11">
        <f t="shared" si="12"/>
        <v>0</v>
      </c>
      <c r="JU23" s="11">
        <f>JU22/8%</f>
        <v>87.5</v>
      </c>
      <c r="JV23" s="11">
        <f t="shared" si="12"/>
        <v>0</v>
      </c>
      <c r="JW23" s="11">
        <f>JW22/8%</f>
        <v>100</v>
      </c>
      <c r="JX23" s="11">
        <f t="shared" si="12"/>
        <v>0</v>
      </c>
      <c r="JY23" s="11">
        <f>JY22/8%</f>
        <v>25</v>
      </c>
      <c r="JZ23" s="11">
        <f>JZ22/8%</f>
        <v>75</v>
      </c>
      <c r="KA23" s="11">
        <f t="shared" si="12"/>
        <v>0</v>
      </c>
      <c r="KB23" s="11">
        <f>KB22/8%</f>
        <v>37.5</v>
      </c>
      <c r="KC23" s="11">
        <f>KC22/8%</f>
        <v>62.5</v>
      </c>
      <c r="KD23" s="11">
        <f t="shared" si="12"/>
        <v>0</v>
      </c>
      <c r="KE23" s="11">
        <f t="shared" si="12"/>
        <v>0</v>
      </c>
      <c r="KF23" s="11">
        <f>KF22/8%</f>
        <v>25</v>
      </c>
      <c r="KG23" s="11">
        <f>KG22/8%</f>
        <v>75</v>
      </c>
      <c r="KH23" s="11">
        <f>KH22/8%</f>
        <v>62.5</v>
      </c>
      <c r="KI23" s="11">
        <f>KI22/8%</f>
        <v>37.5</v>
      </c>
      <c r="KJ23" s="11">
        <f t="shared" si="12"/>
        <v>0</v>
      </c>
      <c r="KK23" s="11">
        <f t="shared" si="12"/>
        <v>0</v>
      </c>
      <c r="KL23" s="11">
        <f>KL22/8%</f>
        <v>100</v>
      </c>
      <c r="KM23" s="11">
        <f t="shared" si="12"/>
        <v>0</v>
      </c>
      <c r="KN23" s="11">
        <f t="shared" si="12"/>
        <v>0</v>
      </c>
      <c r="KO23" s="11">
        <f>KO22/8%</f>
        <v>100</v>
      </c>
      <c r="KP23" s="11">
        <f t="shared" si="12"/>
        <v>0</v>
      </c>
      <c r="KQ23" s="11">
        <f t="shared" si="12"/>
        <v>0</v>
      </c>
      <c r="KR23" s="11">
        <f>KR22/8%</f>
        <v>37.5</v>
      </c>
      <c r="KS23" s="11">
        <f>KS22/8%</f>
        <v>62.5</v>
      </c>
      <c r="KT23" s="11">
        <f t="shared" si="12"/>
        <v>0</v>
      </c>
      <c r="KU23" s="11">
        <f>KU22/8%</f>
        <v>50</v>
      </c>
      <c r="KV23" s="11">
        <f>KV22/8%</f>
        <v>50</v>
      </c>
      <c r="KW23" s="11">
        <f t="shared" si="12"/>
        <v>0</v>
      </c>
      <c r="KX23" s="11">
        <f>KX22/8%</f>
        <v>50</v>
      </c>
      <c r="KY23" s="11">
        <f>KY22/8%</f>
        <v>50</v>
      </c>
      <c r="KZ23" s="11">
        <f>KZ22/8%</f>
        <v>25</v>
      </c>
      <c r="LA23" s="11">
        <f>LA22/8%</f>
        <v>50</v>
      </c>
      <c r="LB23" s="11">
        <f>LB22/8%</f>
        <v>25</v>
      </c>
      <c r="LC23" s="11">
        <f t="shared" si="12"/>
        <v>0</v>
      </c>
      <c r="LD23" s="11">
        <f>LD22/8%</f>
        <v>100</v>
      </c>
      <c r="LE23" s="11">
        <f t="shared" si="12"/>
        <v>0</v>
      </c>
      <c r="LF23" s="11">
        <f t="shared" si="12"/>
        <v>0</v>
      </c>
      <c r="LG23" s="11">
        <f>LG22/8%</f>
        <v>37.5</v>
      </c>
      <c r="LH23" s="11">
        <f>LH22/8%</f>
        <v>62.5</v>
      </c>
      <c r="LI23" s="11">
        <f t="shared" si="12"/>
        <v>0</v>
      </c>
      <c r="LJ23" s="11">
        <f>LJ22/8%</f>
        <v>37.5</v>
      </c>
      <c r="LK23" s="11">
        <f>LK22/8%</f>
        <v>62.5</v>
      </c>
      <c r="LL23" s="11">
        <f>LL22/8%</f>
        <v>25</v>
      </c>
      <c r="LM23" s="11">
        <f>LM22/8%</f>
        <v>75</v>
      </c>
      <c r="LN23" s="11">
        <f t="shared" ref="LN23:NS23" si="13">LN22/25%</f>
        <v>0</v>
      </c>
      <c r="LO23" s="11">
        <f t="shared" si="13"/>
        <v>0</v>
      </c>
      <c r="LP23" s="11">
        <f>LP22/8%</f>
        <v>100</v>
      </c>
      <c r="LQ23" s="11">
        <f t="shared" si="13"/>
        <v>0</v>
      </c>
      <c r="LR23" s="11">
        <f>LR22/8%</f>
        <v>25</v>
      </c>
      <c r="LS23" s="11">
        <f>LS22/8%</f>
        <v>12.5</v>
      </c>
      <c r="LT23" s="11">
        <f>LT22/8%</f>
        <v>62.5</v>
      </c>
      <c r="LU23" s="11">
        <f t="shared" si="13"/>
        <v>0</v>
      </c>
      <c r="LV23" s="11">
        <f>LV22/8%</f>
        <v>100</v>
      </c>
      <c r="LW23" s="11">
        <f t="shared" si="13"/>
        <v>0</v>
      </c>
      <c r="LX23" s="11">
        <f t="shared" si="13"/>
        <v>0</v>
      </c>
      <c r="LY23" s="11">
        <f>LY22/8%</f>
        <v>100</v>
      </c>
      <c r="LZ23" s="11">
        <f t="shared" si="13"/>
        <v>0</v>
      </c>
      <c r="MA23" s="11">
        <f t="shared" si="13"/>
        <v>0</v>
      </c>
      <c r="MB23" s="11">
        <f t="shared" si="13"/>
        <v>0</v>
      </c>
      <c r="MC23" s="11">
        <f>MC22/8%</f>
        <v>100</v>
      </c>
      <c r="MD23" s="11">
        <f>MD22/8%</f>
        <v>25</v>
      </c>
      <c r="ME23" s="11">
        <f>ME22/8%</f>
        <v>75</v>
      </c>
      <c r="MF23" s="11">
        <f t="shared" si="13"/>
        <v>0</v>
      </c>
      <c r="MG23" s="11">
        <f t="shared" si="13"/>
        <v>0</v>
      </c>
      <c r="MH23" s="11">
        <f>MH22/8%</f>
        <v>50</v>
      </c>
      <c r="MI23" s="11">
        <f>MI22/8%</f>
        <v>50</v>
      </c>
      <c r="MJ23" s="11">
        <f t="shared" si="13"/>
        <v>0</v>
      </c>
      <c r="MK23" s="11">
        <f>MK22/8%</f>
        <v>37.5</v>
      </c>
      <c r="ML23" s="11">
        <f>ML22/8%</f>
        <v>75</v>
      </c>
      <c r="MM23" s="11">
        <f t="shared" si="13"/>
        <v>0</v>
      </c>
      <c r="MN23" s="11">
        <f>MN22/8%</f>
        <v>100</v>
      </c>
      <c r="MO23" s="11">
        <f t="shared" si="13"/>
        <v>0</v>
      </c>
      <c r="MP23" s="11">
        <f>MP22/8%</f>
        <v>37.5</v>
      </c>
      <c r="MQ23" s="11">
        <f>MQ22/8%</f>
        <v>62.5</v>
      </c>
      <c r="MR23" s="11">
        <f t="shared" si="13"/>
        <v>0</v>
      </c>
      <c r="MS23" s="11">
        <f t="shared" si="13"/>
        <v>0</v>
      </c>
      <c r="MT23" s="11">
        <f>MT22/8%</f>
        <v>37.5</v>
      </c>
      <c r="MU23" s="11">
        <f>MU22/8%</f>
        <v>62.5</v>
      </c>
      <c r="MV23" s="11">
        <f>MV22/8%</f>
        <v>37.5</v>
      </c>
      <c r="MW23" s="11">
        <f>MW22/8%</f>
        <v>62.5</v>
      </c>
      <c r="MX23" s="11">
        <f t="shared" si="13"/>
        <v>0</v>
      </c>
      <c r="MY23" s="11">
        <f>MY22/8%</f>
        <v>37.5</v>
      </c>
      <c r="MZ23" s="11">
        <f>MZ22/8%</f>
        <v>62.5</v>
      </c>
      <c r="NA23" s="11">
        <f t="shared" si="13"/>
        <v>0</v>
      </c>
      <c r="NB23" s="11">
        <f t="shared" si="13"/>
        <v>0</v>
      </c>
      <c r="NC23" s="11">
        <f>NC22/8%</f>
        <v>100</v>
      </c>
      <c r="ND23" s="11">
        <f t="shared" si="13"/>
        <v>0</v>
      </c>
      <c r="NE23" s="11">
        <f t="shared" si="13"/>
        <v>0</v>
      </c>
      <c r="NF23" s="11">
        <f>NF22/8%</f>
        <v>100</v>
      </c>
      <c r="NG23" s="11">
        <f t="shared" si="13"/>
        <v>0</v>
      </c>
      <c r="NH23" s="11">
        <f>NH22/8%</f>
        <v>37.5</v>
      </c>
      <c r="NI23" s="11">
        <f>NI22/8%</f>
        <v>25</v>
      </c>
      <c r="NJ23" s="11">
        <f>NJ22/8%</f>
        <v>25</v>
      </c>
      <c r="NK23" s="11">
        <f t="shared" si="13"/>
        <v>0</v>
      </c>
      <c r="NL23" s="11">
        <f>NL22/8%</f>
        <v>100</v>
      </c>
      <c r="NM23" s="11">
        <f t="shared" si="13"/>
        <v>0</v>
      </c>
      <c r="NN23" s="11">
        <f>NN22/8%</f>
        <v>25</v>
      </c>
      <c r="NO23" s="11">
        <f>NO22/8%</f>
        <v>25</v>
      </c>
      <c r="NP23" s="11">
        <f>NP22/8%</f>
        <v>50</v>
      </c>
      <c r="NQ23" s="11">
        <f t="shared" si="13"/>
        <v>0</v>
      </c>
      <c r="NR23" s="11">
        <f>NR22/8%</f>
        <v>100</v>
      </c>
      <c r="NS23" s="11">
        <f t="shared" si="13"/>
        <v>0</v>
      </c>
    </row>
    <row r="25" spans="1:383" x14ac:dyDescent="0.35">
      <c r="B25" t="s">
        <v>3215</v>
      </c>
    </row>
    <row r="26" spans="1:383" x14ac:dyDescent="0.35">
      <c r="B26" t="s">
        <v>3216</v>
      </c>
      <c r="C26" t="s">
        <v>3229</v>
      </c>
      <c r="D26">
        <f>(C23+F23+I23+L23+O23+R23+U23+X23+AA23+AD23+AG23+AJ23+AM23+AP23+AS23+AV23+AY23+BB23+BE23+BH23)/20</f>
        <v>76</v>
      </c>
      <c r="E26">
        <f>D26/100*8</f>
        <v>6.08</v>
      </c>
    </row>
    <row r="27" spans="1:383" x14ac:dyDescent="0.35">
      <c r="B27" t="s">
        <v>3217</v>
      </c>
      <c r="C27" t="s">
        <v>3229</v>
      </c>
      <c r="D27">
        <v>7</v>
      </c>
      <c r="E27">
        <f>D27/100*8</f>
        <v>0.56000000000000005</v>
      </c>
    </row>
    <row r="28" spans="1:383" x14ac:dyDescent="0.35">
      <c r="B28" t="s">
        <v>3218</v>
      </c>
      <c r="C28" t="s">
        <v>3229</v>
      </c>
      <c r="D28">
        <v>17</v>
      </c>
      <c r="E28">
        <f>D28/100*8</f>
        <v>1.36</v>
      </c>
    </row>
    <row r="30" spans="1:383" x14ac:dyDescent="0.35">
      <c r="B30" t="s">
        <v>3216</v>
      </c>
      <c r="C30" t="s">
        <v>3230</v>
      </c>
      <c r="D30">
        <f>(BK23+BN23+BQ23+BT23+BW23+BZ23+CC23+CF23+CI23+CL23+CO23+CR23+CU23+CX23+DA23+DD23+DG23+DJ23+DM23+DP23+DS23+DV23+DY23+EB23+EE23+EH23+EK23+EN23+EQ23)/29</f>
        <v>47.413793103448278</v>
      </c>
      <c r="E30">
        <v>6</v>
      </c>
    </row>
    <row r="31" spans="1:383" x14ac:dyDescent="0.35">
      <c r="B31" t="s">
        <v>3217</v>
      </c>
      <c r="C31" t="s">
        <v>3230</v>
      </c>
      <c r="D31">
        <f>(BL23+BO23+BR23+BU23+BX23+CA23+CD23+CG23+CJ23+CM23+CP23+CS23+CV23+CY23+DB23+DE23+DH23+DK23+DN23+DQ23+DT23+DW23+DZ23+EC23+EF23+EI23+EL23+EO23+ER23)/29</f>
        <v>25</v>
      </c>
      <c r="E31">
        <f>D31/100*8</f>
        <v>2</v>
      </c>
    </row>
    <row r="32" spans="1:383" x14ac:dyDescent="0.35">
      <c r="B32" t="s">
        <v>3218</v>
      </c>
      <c r="C32" t="s">
        <v>3230</v>
      </c>
      <c r="D32">
        <f>(BM23+BP23+BS23+BV23+BY23+CB23+CE23+CH23+CK23+CN23+CQ23+CT23+CW23+CZ23+DC23+DF23+DI23+DL23+DO23+DR23+DU23+DX23+EA23+ED23+EG23+EJ23+EM23+EP23+ES23)/29</f>
        <v>0</v>
      </c>
      <c r="E32">
        <f>D32/100*25</f>
        <v>0</v>
      </c>
    </row>
    <row r="34" spans="2:5" x14ac:dyDescent="0.35">
      <c r="B34" t="s">
        <v>3216</v>
      </c>
      <c r="C34" t="s">
        <v>3231</v>
      </c>
      <c r="D34">
        <v>60</v>
      </c>
      <c r="E34">
        <f>D34/100*8</f>
        <v>4.8</v>
      </c>
    </row>
    <row r="35" spans="2:5" x14ac:dyDescent="0.35">
      <c r="B35" t="s">
        <v>3217</v>
      </c>
      <c r="C35" t="s">
        <v>3231</v>
      </c>
      <c r="D35">
        <v>30</v>
      </c>
      <c r="E35">
        <f>D35/100*8</f>
        <v>2.4</v>
      </c>
    </row>
    <row r="36" spans="2:5" x14ac:dyDescent="0.35">
      <c r="B36" t="s">
        <v>3218</v>
      </c>
      <c r="C36" t="s">
        <v>3231</v>
      </c>
      <c r="D36">
        <v>10</v>
      </c>
      <c r="E36">
        <f>D36/100*8</f>
        <v>0.8</v>
      </c>
    </row>
    <row r="38" spans="2:5" x14ac:dyDescent="0.35">
      <c r="B38" t="s">
        <v>3216</v>
      </c>
      <c r="C38" t="s">
        <v>3232</v>
      </c>
      <c r="D38">
        <f>(FX23+GA23+GD23+GG23+GJ23+GM23+GP23+GS23+GV23+GY23+HB23+HE23+HH23+HK23+HN23+HQ23+HT23+HW23+HZ23+IC23+IF23+II23+IL23+IO23+IR23+IU23+IX23+JA23+JD23+JG23+JJ23+JM23+JP23+JS23+JV23+JY23+KB23+KE23+KH23+KK23+KN23+KQ23+KT23+KW23+KZ23+LC23+LF23)/47</f>
        <v>15.159574468085106</v>
      </c>
      <c r="E38">
        <f>D38/100*8</f>
        <v>1.2127659574468084</v>
      </c>
    </row>
    <row r="39" spans="2:5" x14ac:dyDescent="0.35">
      <c r="B39" t="s">
        <v>3217</v>
      </c>
      <c r="C39" t="s">
        <v>3232</v>
      </c>
      <c r="D39">
        <v>61</v>
      </c>
      <c r="E39">
        <f>D39/100*8</f>
        <v>4.88</v>
      </c>
    </row>
    <row r="40" spans="2:5" x14ac:dyDescent="0.35">
      <c r="B40" t="s">
        <v>3218</v>
      </c>
      <c r="C40" t="s">
        <v>3232</v>
      </c>
      <c r="D40">
        <v>22</v>
      </c>
      <c r="E40">
        <f>D40/100*8</f>
        <v>1.76</v>
      </c>
    </row>
    <row r="42" spans="2:5" x14ac:dyDescent="0.35">
      <c r="B42" t="s">
        <v>3216</v>
      </c>
      <c r="C42" t="s">
        <v>3233</v>
      </c>
      <c r="D42">
        <f>(LI23+LL23+LO23+LR23+LU23+LX23+MA23+MD23+MG23+MJ23+MM23+MP23+MS23+MV23+MY23+NB23+NE23+NH23+NK23+NN23+NQ23)/21</f>
        <v>11.904761904761905</v>
      </c>
      <c r="E42">
        <f>D42/100*8</f>
        <v>0.95238095238095244</v>
      </c>
    </row>
    <row r="43" spans="2:5" x14ac:dyDescent="0.35">
      <c r="B43" t="s">
        <v>3217</v>
      </c>
      <c r="C43" t="s">
        <v>3233</v>
      </c>
      <c r="D43">
        <f>(LJ23+LM23+LP23+LS23+LV23+LY23+MB23+ME23+MH23+MK23+MN23+MQ23+MT23+MW23+MZ23+NC23+NF23+NI23+NL23+NO23+NR23)/21</f>
        <v>64.88095238095238</v>
      </c>
      <c r="E43">
        <f>D43/100*8</f>
        <v>5.1904761904761907</v>
      </c>
    </row>
    <row r="44" spans="2:5" x14ac:dyDescent="0.35">
      <c r="B44" t="s">
        <v>3218</v>
      </c>
      <c r="C44" t="s">
        <v>3233</v>
      </c>
      <c r="D44">
        <f>(LK23+LN23+LQ23+LT23+LW23+LZ23+MC23+MF23+MI23+ML23+MO23+MR23+MU23+MX23+NA23+ND23+NG23+NJ23+NM23+NP23+NS23)/21</f>
        <v>23.214285714285715</v>
      </c>
      <c r="E44">
        <f>D44/100*8</f>
        <v>1.8571428571428572</v>
      </c>
    </row>
  </sheetData>
  <mergeCells count="281">
    <mergeCell ref="A2:U2"/>
    <mergeCell ref="NK12:NM12"/>
    <mergeCell ref="NN12:NP12"/>
    <mergeCell ref="A22:B22"/>
    <mergeCell ref="A23:B23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42"/>
  <sheetViews>
    <sheetView topLeftCell="C5" workbookViewId="0">
      <selection activeCell="QE23" sqref="QE23"/>
    </sheetView>
  </sheetViews>
  <sheetFormatPr defaultRowHeight="14.5" x14ac:dyDescent="0.35"/>
  <cols>
    <col min="2" max="2" width="32.1796875" customWidth="1"/>
    <col min="164" max="164" width="9.1796875" customWidth="1"/>
  </cols>
  <sheetData>
    <row r="1" spans="1:593" ht="15.5" x14ac:dyDescent="0.3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5" x14ac:dyDescent="0.35">
      <c r="A2" s="105" t="s">
        <v>3242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5" x14ac:dyDescent="0.35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79" t="s">
        <v>2</v>
      </c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1"/>
      <c r="EH4" s="79" t="s">
        <v>2</v>
      </c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1"/>
      <c r="FX4" s="79" t="s">
        <v>2</v>
      </c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7"/>
      <c r="IU4" s="92" t="s">
        <v>181</v>
      </c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109" t="s">
        <v>244</v>
      </c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127" t="s">
        <v>244</v>
      </c>
      <c r="LP4" s="127"/>
      <c r="LQ4" s="127"/>
      <c r="LR4" s="127"/>
      <c r="LS4" s="127"/>
      <c r="LT4" s="127"/>
      <c r="LU4" s="127"/>
      <c r="LV4" s="127"/>
      <c r="LW4" s="127"/>
      <c r="LX4" s="127"/>
      <c r="LY4" s="127"/>
      <c r="LZ4" s="127"/>
      <c r="MA4" s="127"/>
      <c r="MB4" s="127"/>
      <c r="MC4" s="127"/>
      <c r="MD4" s="127"/>
      <c r="ME4" s="127"/>
      <c r="MF4" s="127"/>
      <c r="MG4" s="127"/>
      <c r="MH4" s="127"/>
      <c r="MI4" s="127"/>
      <c r="MJ4" s="127"/>
      <c r="MK4" s="127"/>
      <c r="ML4" s="127"/>
      <c r="MM4" s="127"/>
      <c r="MN4" s="127"/>
      <c r="MO4" s="127"/>
      <c r="MP4" s="127"/>
      <c r="MQ4" s="127"/>
      <c r="MR4" s="127"/>
      <c r="MS4" s="127"/>
      <c r="MT4" s="127"/>
      <c r="MU4" s="127"/>
      <c r="MV4" s="103" t="s">
        <v>244</v>
      </c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4"/>
      <c r="NZ4" s="102" t="s">
        <v>244</v>
      </c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4"/>
      <c r="PJ4" s="79" t="s">
        <v>244</v>
      </c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1"/>
      <c r="RI4" s="87" t="s">
        <v>291</v>
      </c>
      <c r="RJ4" s="106"/>
      <c r="RK4" s="106"/>
      <c r="RL4" s="106"/>
      <c r="RM4" s="106"/>
      <c r="RN4" s="106"/>
      <c r="RO4" s="106"/>
      <c r="RP4" s="106"/>
      <c r="RQ4" s="106"/>
      <c r="RR4" s="106"/>
      <c r="RS4" s="106"/>
      <c r="RT4" s="106"/>
      <c r="RU4" s="106"/>
      <c r="RV4" s="106"/>
      <c r="RW4" s="106"/>
      <c r="RX4" s="106"/>
      <c r="RY4" s="106"/>
      <c r="RZ4" s="106"/>
      <c r="SA4" s="106"/>
      <c r="SB4" s="106"/>
      <c r="SC4" s="106"/>
      <c r="SD4" s="106"/>
      <c r="SE4" s="106"/>
      <c r="SF4" s="106"/>
      <c r="SG4" s="106"/>
      <c r="SH4" s="106"/>
      <c r="SI4" s="106"/>
      <c r="SJ4" s="106"/>
      <c r="SK4" s="106"/>
      <c r="SL4" s="106"/>
      <c r="SM4" s="106"/>
      <c r="SN4" s="106"/>
      <c r="SO4" s="106"/>
      <c r="SP4" s="106"/>
      <c r="SQ4" s="106"/>
      <c r="SR4" s="106"/>
      <c r="SS4" s="106"/>
      <c r="ST4" s="106"/>
      <c r="SU4" s="106"/>
      <c r="SV4" s="106"/>
      <c r="SW4" s="106"/>
      <c r="SX4" s="106"/>
      <c r="SY4" s="106"/>
      <c r="SZ4" s="106"/>
      <c r="TA4" s="106"/>
      <c r="TB4" s="106"/>
      <c r="TC4" s="106"/>
      <c r="TD4" s="106"/>
      <c r="TE4" s="106"/>
      <c r="TF4" s="106"/>
      <c r="TG4" s="106"/>
      <c r="TH4" s="106"/>
      <c r="TI4" s="106"/>
      <c r="TJ4" s="106"/>
      <c r="TK4" s="106"/>
      <c r="TL4" s="106"/>
      <c r="TM4" s="106"/>
      <c r="TN4" s="106"/>
      <c r="TO4" s="106"/>
      <c r="TP4" s="106"/>
      <c r="TQ4" s="106"/>
      <c r="TR4" s="106"/>
      <c r="TS4" s="106"/>
      <c r="TT4" s="106"/>
      <c r="TU4" s="106"/>
      <c r="TV4" s="106"/>
      <c r="TW4" s="106"/>
      <c r="TX4" s="106"/>
      <c r="TY4" s="106"/>
      <c r="TZ4" s="106"/>
      <c r="UA4" s="106"/>
      <c r="UB4" s="106"/>
      <c r="UC4" s="106"/>
      <c r="UD4" s="106"/>
      <c r="UE4" s="106"/>
      <c r="UF4" s="106"/>
      <c r="UG4" s="106"/>
      <c r="UH4" s="106"/>
      <c r="UI4" s="106"/>
      <c r="UJ4" s="106"/>
      <c r="UK4" s="106"/>
      <c r="UL4" s="106"/>
      <c r="UM4" s="106"/>
      <c r="UN4" s="106"/>
      <c r="UO4" s="106"/>
      <c r="UP4" s="106"/>
      <c r="UQ4" s="106"/>
      <c r="UR4" s="106"/>
      <c r="US4" s="106"/>
      <c r="UT4" s="106"/>
      <c r="UU4" s="106"/>
      <c r="UV4" s="106"/>
      <c r="UW4" s="106"/>
      <c r="UX4" s="106"/>
      <c r="UY4" s="106"/>
      <c r="UZ4" s="106"/>
      <c r="VA4" s="106"/>
      <c r="VB4" s="106"/>
      <c r="VC4" s="106"/>
      <c r="VD4" s="106"/>
      <c r="VE4" s="106"/>
      <c r="VF4" s="106"/>
      <c r="VG4" s="106"/>
      <c r="VH4" s="106"/>
      <c r="VI4" s="106"/>
      <c r="VJ4" s="106"/>
      <c r="VK4" s="106"/>
      <c r="VL4" s="106"/>
      <c r="VM4" s="106"/>
      <c r="VN4" s="106"/>
      <c r="VO4" s="106"/>
      <c r="VP4" s="106"/>
      <c r="VQ4" s="106"/>
      <c r="VR4" s="106"/>
      <c r="VS4" s="106"/>
      <c r="VT4" s="106"/>
      <c r="VU4" s="107"/>
    </row>
    <row r="5" spans="1:593" ht="13.5" customHeight="1" x14ac:dyDescent="0.35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89" t="s">
        <v>86</v>
      </c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3"/>
      <c r="EH5" s="96" t="s">
        <v>3</v>
      </c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8"/>
      <c r="FX5" s="96" t="s">
        <v>899</v>
      </c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7"/>
      <c r="IU5" s="65" t="s">
        <v>909</v>
      </c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113" t="s">
        <v>387</v>
      </c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99" t="s">
        <v>245</v>
      </c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1"/>
      <c r="MV5" s="125" t="s">
        <v>426</v>
      </c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47" t="s">
        <v>438</v>
      </c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9"/>
      <c r="PJ5" s="99" t="s">
        <v>246</v>
      </c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1"/>
      <c r="RI5" s="96" t="s">
        <v>292</v>
      </c>
      <c r="RJ5" s="97"/>
      <c r="RK5" s="97"/>
      <c r="RL5" s="97"/>
      <c r="RM5" s="97"/>
      <c r="RN5" s="97"/>
      <c r="RO5" s="97"/>
      <c r="RP5" s="97"/>
      <c r="RQ5" s="97"/>
      <c r="RR5" s="97"/>
      <c r="RS5" s="97"/>
      <c r="RT5" s="97"/>
      <c r="RU5" s="97"/>
      <c r="RV5" s="97"/>
      <c r="RW5" s="97"/>
      <c r="RX5" s="97"/>
      <c r="RY5" s="97"/>
      <c r="RZ5" s="97"/>
      <c r="SA5" s="97"/>
      <c r="SB5" s="97"/>
      <c r="SC5" s="97"/>
      <c r="SD5" s="97"/>
      <c r="SE5" s="97"/>
      <c r="SF5" s="97"/>
      <c r="SG5" s="97"/>
      <c r="SH5" s="97"/>
      <c r="SI5" s="97"/>
      <c r="SJ5" s="97"/>
      <c r="SK5" s="97"/>
      <c r="SL5" s="97"/>
      <c r="SM5" s="97"/>
      <c r="SN5" s="97"/>
      <c r="SO5" s="97"/>
      <c r="SP5" s="97"/>
      <c r="SQ5" s="97"/>
      <c r="SR5" s="97"/>
      <c r="SS5" s="97"/>
      <c r="ST5" s="97"/>
      <c r="SU5" s="97"/>
      <c r="SV5" s="97"/>
      <c r="SW5" s="97"/>
      <c r="SX5" s="97"/>
      <c r="SY5" s="97"/>
      <c r="SZ5" s="97"/>
      <c r="TA5" s="97"/>
      <c r="TB5" s="97"/>
      <c r="TC5" s="97"/>
      <c r="TD5" s="97"/>
      <c r="TE5" s="97"/>
      <c r="TF5" s="97"/>
      <c r="TG5" s="97"/>
      <c r="TH5" s="97"/>
      <c r="TI5" s="97"/>
      <c r="TJ5" s="97"/>
      <c r="TK5" s="97"/>
      <c r="TL5" s="97"/>
      <c r="TM5" s="97"/>
      <c r="TN5" s="97"/>
      <c r="TO5" s="97"/>
      <c r="TP5" s="97"/>
      <c r="TQ5" s="97"/>
      <c r="TR5" s="97"/>
      <c r="TS5" s="97"/>
      <c r="TT5" s="97"/>
      <c r="TU5" s="97"/>
      <c r="TV5" s="97"/>
      <c r="TW5" s="97"/>
      <c r="TX5" s="97"/>
      <c r="TY5" s="97"/>
      <c r="TZ5" s="97"/>
      <c r="UA5" s="97"/>
      <c r="UB5" s="97"/>
      <c r="UC5" s="97"/>
      <c r="UD5" s="97"/>
      <c r="UE5" s="97"/>
      <c r="UF5" s="97"/>
      <c r="UG5" s="97"/>
      <c r="UH5" s="97"/>
      <c r="UI5" s="97"/>
      <c r="UJ5" s="97"/>
      <c r="UK5" s="97"/>
      <c r="UL5" s="97"/>
      <c r="UM5" s="97"/>
      <c r="UN5" s="97"/>
      <c r="UO5" s="97"/>
      <c r="UP5" s="97"/>
      <c r="UQ5" s="97"/>
      <c r="UR5" s="97"/>
      <c r="US5" s="97"/>
      <c r="UT5" s="97"/>
      <c r="UU5" s="97"/>
      <c r="UV5" s="97"/>
      <c r="UW5" s="97"/>
      <c r="UX5" s="97"/>
      <c r="UY5" s="97"/>
      <c r="UZ5" s="97"/>
      <c r="VA5" s="97"/>
      <c r="VB5" s="97"/>
      <c r="VC5" s="97"/>
      <c r="VD5" s="97"/>
      <c r="VE5" s="97"/>
      <c r="VF5" s="97"/>
      <c r="VG5" s="97"/>
      <c r="VH5" s="97"/>
      <c r="VI5" s="97"/>
      <c r="VJ5" s="97"/>
      <c r="VK5" s="97"/>
      <c r="VL5" s="97"/>
      <c r="VM5" s="97"/>
      <c r="VN5" s="97"/>
      <c r="VO5" s="97"/>
      <c r="VP5" s="97"/>
      <c r="VQ5" s="97"/>
      <c r="VR5" s="97"/>
      <c r="VS5" s="97"/>
      <c r="VT5" s="97"/>
      <c r="VU5" s="98"/>
    </row>
    <row r="6" spans="1:593" ht="15.5" hidden="1" x14ac:dyDescent="0.35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5" hidden="1" x14ac:dyDescent="0.35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5" hidden="1" x14ac:dyDescent="0.35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5" hidden="1" x14ac:dyDescent="0.35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5" hidden="1" x14ac:dyDescent="0.35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" thickBot="1" x14ac:dyDescent="0.4">
      <c r="A11" s="75"/>
      <c r="B11" s="75"/>
      <c r="C11" s="63" t="s">
        <v>1287</v>
      </c>
      <c r="D11" s="64" t="s">
        <v>5</v>
      </c>
      <c r="E11" s="64" t="s">
        <v>6</v>
      </c>
      <c r="F11" s="65" t="s">
        <v>1288</v>
      </c>
      <c r="G11" s="65" t="s">
        <v>7</v>
      </c>
      <c r="H11" s="65" t="s">
        <v>8</v>
      </c>
      <c r="I11" s="65" t="s">
        <v>1392</v>
      </c>
      <c r="J11" s="65" t="s">
        <v>9</v>
      </c>
      <c r="K11" s="65" t="s">
        <v>10</v>
      </c>
      <c r="L11" s="64" t="s">
        <v>1289</v>
      </c>
      <c r="M11" s="64" t="s">
        <v>9</v>
      </c>
      <c r="N11" s="64" t="s">
        <v>10</v>
      </c>
      <c r="O11" s="64" t="s">
        <v>1290</v>
      </c>
      <c r="P11" s="64" t="s">
        <v>11</v>
      </c>
      <c r="Q11" s="64" t="s">
        <v>4</v>
      </c>
      <c r="R11" s="64" t="s">
        <v>1291</v>
      </c>
      <c r="S11" s="64" t="s">
        <v>6</v>
      </c>
      <c r="T11" s="64" t="s">
        <v>12</v>
      </c>
      <c r="U11" s="64" t="s">
        <v>1292</v>
      </c>
      <c r="V11" s="64" t="s">
        <v>6</v>
      </c>
      <c r="W11" s="64" t="s">
        <v>12</v>
      </c>
      <c r="X11" s="66" t="s">
        <v>1293</v>
      </c>
      <c r="Y11" s="60" t="s">
        <v>10</v>
      </c>
      <c r="Z11" s="63" t="s">
        <v>13</v>
      </c>
      <c r="AA11" s="64" t="s">
        <v>1294</v>
      </c>
      <c r="AB11" s="64" t="s">
        <v>14</v>
      </c>
      <c r="AC11" s="64" t="s">
        <v>15</v>
      </c>
      <c r="AD11" s="64" t="s">
        <v>1295</v>
      </c>
      <c r="AE11" s="64" t="s">
        <v>4</v>
      </c>
      <c r="AF11" s="64" t="s">
        <v>5</v>
      </c>
      <c r="AG11" s="64" t="s">
        <v>1296</v>
      </c>
      <c r="AH11" s="64" t="s">
        <v>12</v>
      </c>
      <c r="AI11" s="64" t="s">
        <v>7</v>
      </c>
      <c r="AJ11" s="89" t="s">
        <v>1297</v>
      </c>
      <c r="AK11" s="112"/>
      <c r="AL11" s="112"/>
      <c r="AM11" s="89" t="s">
        <v>1393</v>
      </c>
      <c r="AN11" s="112"/>
      <c r="AO11" s="112"/>
      <c r="AP11" s="89" t="s">
        <v>1298</v>
      </c>
      <c r="AQ11" s="112"/>
      <c r="AR11" s="112"/>
      <c r="AS11" s="89" t="s">
        <v>1299</v>
      </c>
      <c r="AT11" s="112"/>
      <c r="AU11" s="112"/>
      <c r="AV11" s="89" t="s">
        <v>1300</v>
      </c>
      <c r="AW11" s="112"/>
      <c r="AX11" s="112"/>
      <c r="AY11" s="89" t="s">
        <v>1301</v>
      </c>
      <c r="AZ11" s="112"/>
      <c r="BA11" s="112"/>
      <c r="BB11" s="89" t="s">
        <v>1302</v>
      </c>
      <c r="BC11" s="112"/>
      <c r="BD11" s="112"/>
      <c r="BE11" s="65" t="s">
        <v>1303</v>
      </c>
      <c r="BF11" s="65"/>
      <c r="BG11" s="65"/>
      <c r="BH11" s="144" t="s">
        <v>1304</v>
      </c>
      <c r="BI11" s="145"/>
      <c r="BJ11" s="146"/>
      <c r="BK11" s="66" t="s">
        <v>1414</v>
      </c>
      <c r="BL11" s="60"/>
      <c r="BM11" s="63"/>
      <c r="BN11" s="66" t="s">
        <v>1415</v>
      </c>
      <c r="BO11" s="60"/>
      <c r="BP11" s="63"/>
      <c r="BQ11" s="66" t="s">
        <v>1416</v>
      </c>
      <c r="BR11" s="60"/>
      <c r="BS11" s="63"/>
      <c r="BT11" s="66" t="s">
        <v>1417</v>
      </c>
      <c r="BU11" s="60"/>
      <c r="BV11" s="63"/>
      <c r="BW11" s="66" t="s">
        <v>1418</v>
      </c>
      <c r="BX11" s="60"/>
      <c r="BY11" s="63"/>
      <c r="BZ11" s="63" t="s">
        <v>1305</v>
      </c>
      <c r="CA11" s="64"/>
      <c r="CB11" s="64"/>
      <c r="CC11" s="66" t="s">
        <v>1306</v>
      </c>
      <c r="CD11" s="60"/>
      <c r="CE11" s="63"/>
      <c r="CF11" s="66" t="s">
        <v>1394</v>
      </c>
      <c r="CG11" s="60"/>
      <c r="CH11" s="63"/>
      <c r="CI11" s="64" t="s">
        <v>1307</v>
      </c>
      <c r="CJ11" s="64"/>
      <c r="CK11" s="64"/>
      <c r="CL11" s="64" t="s">
        <v>1308</v>
      </c>
      <c r="CM11" s="64"/>
      <c r="CN11" s="64"/>
      <c r="CO11" s="64" t="s">
        <v>1309</v>
      </c>
      <c r="CP11" s="64"/>
      <c r="CQ11" s="64"/>
      <c r="CR11" s="90" t="s">
        <v>1310</v>
      </c>
      <c r="CS11" s="90"/>
      <c r="CT11" s="90"/>
      <c r="CU11" s="64" t="s">
        <v>1311</v>
      </c>
      <c r="CV11" s="64"/>
      <c r="CW11" s="64"/>
      <c r="CX11" s="64" t="s">
        <v>1312</v>
      </c>
      <c r="CY11" s="64"/>
      <c r="CZ11" s="64"/>
      <c r="DA11" s="64" t="s">
        <v>1313</v>
      </c>
      <c r="DB11" s="64"/>
      <c r="DC11" s="64"/>
      <c r="DD11" s="64" t="s">
        <v>1314</v>
      </c>
      <c r="DE11" s="64"/>
      <c r="DF11" s="64"/>
      <c r="DG11" s="64" t="s">
        <v>1315</v>
      </c>
      <c r="DH11" s="64"/>
      <c r="DI11" s="64"/>
      <c r="DJ11" s="90" t="s">
        <v>1395</v>
      </c>
      <c r="DK11" s="90"/>
      <c r="DL11" s="90"/>
      <c r="DM11" s="90" t="s">
        <v>1316</v>
      </c>
      <c r="DN11" s="90"/>
      <c r="DO11" s="134"/>
      <c r="DP11" s="65" t="s">
        <v>1317</v>
      </c>
      <c r="DQ11" s="65"/>
      <c r="DR11" s="65"/>
      <c r="DS11" s="65" t="s">
        <v>1318</v>
      </c>
      <c r="DT11" s="65"/>
      <c r="DU11" s="65"/>
      <c r="DV11" s="85" t="s">
        <v>1319</v>
      </c>
      <c r="DW11" s="85"/>
      <c r="DX11" s="85"/>
      <c r="DY11" s="65" t="s">
        <v>1320</v>
      </c>
      <c r="DZ11" s="65"/>
      <c r="EA11" s="65"/>
      <c r="EB11" s="65" t="s">
        <v>1321</v>
      </c>
      <c r="EC11" s="65"/>
      <c r="ED11" s="89"/>
      <c r="EE11" s="65" t="s">
        <v>1322</v>
      </c>
      <c r="EF11" s="65"/>
      <c r="EG11" s="65"/>
      <c r="EH11" s="65" t="s">
        <v>1323</v>
      </c>
      <c r="EI11" s="65"/>
      <c r="EJ11" s="65"/>
      <c r="EK11" s="65" t="s">
        <v>1324</v>
      </c>
      <c r="EL11" s="65"/>
      <c r="EM11" s="65"/>
      <c r="EN11" s="65" t="s">
        <v>1396</v>
      </c>
      <c r="EO11" s="65"/>
      <c r="EP11" s="65"/>
      <c r="EQ11" s="65" t="s">
        <v>1325</v>
      </c>
      <c r="ER11" s="65"/>
      <c r="ES11" s="65"/>
      <c r="ET11" s="65" t="s">
        <v>1326</v>
      </c>
      <c r="EU11" s="65"/>
      <c r="EV11" s="65"/>
      <c r="EW11" s="65" t="s">
        <v>1327</v>
      </c>
      <c r="EX11" s="65"/>
      <c r="EY11" s="65"/>
      <c r="EZ11" s="65" t="s">
        <v>1328</v>
      </c>
      <c r="FA11" s="65"/>
      <c r="FB11" s="65"/>
      <c r="FC11" s="65" t="s">
        <v>1329</v>
      </c>
      <c r="FD11" s="65"/>
      <c r="FE11" s="65"/>
      <c r="FF11" s="65" t="s">
        <v>1330</v>
      </c>
      <c r="FG11" s="65"/>
      <c r="FH11" s="89"/>
      <c r="FI11" s="96" t="s">
        <v>1419</v>
      </c>
      <c r="FJ11" s="97"/>
      <c r="FK11" s="98"/>
      <c r="FL11" s="96" t="s">
        <v>1420</v>
      </c>
      <c r="FM11" s="97"/>
      <c r="FN11" s="98"/>
      <c r="FO11" s="96" t="s">
        <v>1421</v>
      </c>
      <c r="FP11" s="97"/>
      <c r="FQ11" s="98"/>
      <c r="FR11" s="96" t="s">
        <v>1422</v>
      </c>
      <c r="FS11" s="97"/>
      <c r="FT11" s="98"/>
      <c r="FU11" s="96" t="s">
        <v>1423</v>
      </c>
      <c r="FV11" s="97"/>
      <c r="FW11" s="98"/>
      <c r="FX11" s="96" t="s">
        <v>1424</v>
      </c>
      <c r="FY11" s="97"/>
      <c r="FZ11" s="98"/>
      <c r="GA11" s="96" t="s">
        <v>1425</v>
      </c>
      <c r="GB11" s="97"/>
      <c r="GC11" s="98"/>
      <c r="GD11" s="96" t="s">
        <v>1426</v>
      </c>
      <c r="GE11" s="97"/>
      <c r="GF11" s="98"/>
      <c r="GG11" s="96" t="s">
        <v>1427</v>
      </c>
      <c r="GH11" s="97"/>
      <c r="GI11" s="98"/>
      <c r="GJ11" s="96" t="s">
        <v>1428</v>
      </c>
      <c r="GK11" s="97"/>
      <c r="GL11" s="98"/>
      <c r="GM11" s="96" t="s">
        <v>1429</v>
      </c>
      <c r="GN11" s="97"/>
      <c r="GO11" s="98"/>
      <c r="GP11" s="96" t="s">
        <v>1430</v>
      </c>
      <c r="GQ11" s="97"/>
      <c r="GR11" s="98"/>
      <c r="GS11" s="96" t="s">
        <v>1431</v>
      </c>
      <c r="GT11" s="97"/>
      <c r="GU11" s="98"/>
      <c r="GV11" s="96" t="s">
        <v>1432</v>
      </c>
      <c r="GW11" s="97"/>
      <c r="GX11" s="98"/>
      <c r="GY11" s="96" t="s">
        <v>1433</v>
      </c>
      <c r="GZ11" s="97"/>
      <c r="HA11" s="98"/>
      <c r="HB11" s="96" t="s">
        <v>1434</v>
      </c>
      <c r="HC11" s="97"/>
      <c r="HD11" s="98"/>
      <c r="HE11" s="96" t="s">
        <v>1435</v>
      </c>
      <c r="HF11" s="97"/>
      <c r="HG11" s="98"/>
      <c r="HH11" s="96" t="s">
        <v>1436</v>
      </c>
      <c r="HI11" s="97"/>
      <c r="HJ11" s="98"/>
      <c r="HK11" s="96" t="s">
        <v>1437</v>
      </c>
      <c r="HL11" s="97"/>
      <c r="HM11" s="98"/>
      <c r="HN11" s="96" t="s">
        <v>1438</v>
      </c>
      <c r="HO11" s="97"/>
      <c r="HP11" s="98"/>
      <c r="HQ11" s="96" t="s">
        <v>1439</v>
      </c>
      <c r="HR11" s="97"/>
      <c r="HS11" s="98"/>
      <c r="HT11" s="96" t="s">
        <v>1440</v>
      </c>
      <c r="HU11" s="97"/>
      <c r="HV11" s="98"/>
      <c r="HW11" s="96" t="s">
        <v>1441</v>
      </c>
      <c r="HX11" s="97"/>
      <c r="HY11" s="98"/>
      <c r="HZ11" s="96" t="s">
        <v>1442</v>
      </c>
      <c r="IA11" s="97"/>
      <c r="IB11" s="98"/>
      <c r="IC11" s="96" t="s">
        <v>1443</v>
      </c>
      <c r="ID11" s="97"/>
      <c r="IE11" s="98"/>
      <c r="IF11" s="96" t="s">
        <v>1444</v>
      </c>
      <c r="IG11" s="97"/>
      <c r="IH11" s="98"/>
      <c r="II11" s="96" t="s">
        <v>1445</v>
      </c>
      <c r="IJ11" s="97"/>
      <c r="IK11" s="98"/>
      <c r="IL11" s="96" t="s">
        <v>1446</v>
      </c>
      <c r="IM11" s="97"/>
      <c r="IN11" s="98"/>
      <c r="IO11" s="96" t="s">
        <v>1447</v>
      </c>
      <c r="IP11" s="97"/>
      <c r="IQ11" s="98"/>
      <c r="IR11" s="96" t="s">
        <v>1448</v>
      </c>
      <c r="IS11" s="97"/>
      <c r="IT11" s="98"/>
      <c r="IU11" s="85" t="s">
        <v>1331</v>
      </c>
      <c r="IV11" s="85"/>
      <c r="IW11" s="85"/>
      <c r="IX11" s="85" t="s">
        <v>1332</v>
      </c>
      <c r="IY11" s="85"/>
      <c r="IZ11" s="85"/>
      <c r="JA11" s="85" t="s">
        <v>1397</v>
      </c>
      <c r="JB11" s="85"/>
      <c r="JC11" s="85"/>
      <c r="JD11" s="85" t="s">
        <v>1333</v>
      </c>
      <c r="JE11" s="85"/>
      <c r="JF11" s="85"/>
      <c r="JG11" s="85" t="s">
        <v>1334</v>
      </c>
      <c r="JH11" s="85"/>
      <c r="JI11" s="85"/>
      <c r="JJ11" s="85" t="s">
        <v>1335</v>
      </c>
      <c r="JK11" s="85"/>
      <c r="JL11" s="85"/>
      <c r="JM11" s="85" t="s">
        <v>1336</v>
      </c>
      <c r="JN11" s="85"/>
      <c r="JO11" s="85"/>
      <c r="JP11" s="85" t="s">
        <v>1337</v>
      </c>
      <c r="JQ11" s="85"/>
      <c r="JR11" s="85"/>
      <c r="JS11" s="85" t="s">
        <v>1338</v>
      </c>
      <c r="JT11" s="85"/>
      <c r="JU11" s="85"/>
      <c r="JV11" s="85" t="s">
        <v>1339</v>
      </c>
      <c r="JW11" s="85"/>
      <c r="JX11" s="85"/>
      <c r="JY11" s="85" t="s">
        <v>1449</v>
      </c>
      <c r="JZ11" s="85"/>
      <c r="KA11" s="85"/>
      <c r="KB11" s="85" t="s">
        <v>1450</v>
      </c>
      <c r="KC11" s="85"/>
      <c r="KD11" s="85"/>
      <c r="KE11" s="85" t="s">
        <v>1451</v>
      </c>
      <c r="KF11" s="85"/>
      <c r="KG11" s="85"/>
      <c r="KH11" s="98" t="s">
        <v>1340</v>
      </c>
      <c r="KI11" s="85"/>
      <c r="KJ11" s="85"/>
      <c r="KK11" s="85" t="s">
        <v>1341</v>
      </c>
      <c r="KL11" s="85"/>
      <c r="KM11" s="85"/>
      <c r="KN11" s="85" t="s">
        <v>1398</v>
      </c>
      <c r="KO11" s="85"/>
      <c r="KP11" s="85"/>
      <c r="KQ11" s="85" t="s">
        <v>1342</v>
      </c>
      <c r="KR11" s="85"/>
      <c r="KS11" s="85"/>
      <c r="KT11" s="85" t="s">
        <v>1343</v>
      </c>
      <c r="KU11" s="85"/>
      <c r="KV11" s="85"/>
      <c r="KW11" s="85" t="s">
        <v>1344</v>
      </c>
      <c r="KX11" s="85"/>
      <c r="KY11" s="85"/>
      <c r="KZ11" s="85" t="s">
        <v>1345</v>
      </c>
      <c r="LA11" s="85"/>
      <c r="LB11" s="85"/>
      <c r="LC11" s="120" t="s">
        <v>1346</v>
      </c>
      <c r="LD11" s="121"/>
      <c r="LE11" s="122"/>
      <c r="LF11" s="120" t="s">
        <v>1347</v>
      </c>
      <c r="LG11" s="121"/>
      <c r="LH11" s="122"/>
      <c r="LI11" s="120" t="s">
        <v>1348</v>
      </c>
      <c r="LJ11" s="121"/>
      <c r="LK11" s="122"/>
      <c r="LL11" s="120" t="s">
        <v>1349</v>
      </c>
      <c r="LM11" s="121"/>
      <c r="LN11" s="122"/>
      <c r="LO11" s="120" t="s">
        <v>1350</v>
      </c>
      <c r="LP11" s="121"/>
      <c r="LQ11" s="122"/>
      <c r="LR11" s="120" t="s">
        <v>1399</v>
      </c>
      <c r="LS11" s="121"/>
      <c r="LT11" s="122"/>
      <c r="LU11" s="120" t="s">
        <v>1351</v>
      </c>
      <c r="LV11" s="121"/>
      <c r="LW11" s="122"/>
      <c r="LX11" s="120" t="s">
        <v>1352</v>
      </c>
      <c r="LY11" s="121"/>
      <c r="LZ11" s="122"/>
      <c r="MA11" s="120" t="s">
        <v>1353</v>
      </c>
      <c r="MB11" s="121"/>
      <c r="MC11" s="122"/>
      <c r="MD11" s="120" t="s">
        <v>1354</v>
      </c>
      <c r="ME11" s="121"/>
      <c r="MF11" s="122"/>
      <c r="MG11" s="120" t="s">
        <v>1355</v>
      </c>
      <c r="MH11" s="121"/>
      <c r="MI11" s="122"/>
      <c r="MJ11" s="120" t="s">
        <v>1356</v>
      </c>
      <c r="MK11" s="121"/>
      <c r="ML11" s="122"/>
      <c r="MM11" s="96" t="s">
        <v>1357</v>
      </c>
      <c r="MN11" s="97"/>
      <c r="MO11" s="98"/>
      <c r="MP11" s="96" t="s">
        <v>1358</v>
      </c>
      <c r="MQ11" s="97"/>
      <c r="MR11" s="98"/>
      <c r="MS11" s="96" t="s">
        <v>1359</v>
      </c>
      <c r="MT11" s="97"/>
      <c r="MU11" s="98"/>
      <c r="MV11" s="120" t="s">
        <v>1400</v>
      </c>
      <c r="MW11" s="121"/>
      <c r="MX11" s="122"/>
      <c r="MY11" s="120" t="s">
        <v>1360</v>
      </c>
      <c r="MZ11" s="121"/>
      <c r="NA11" s="122"/>
      <c r="NB11" s="96" t="s">
        <v>1361</v>
      </c>
      <c r="NC11" s="97"/>
      <c r="ND11" s="98"/>
      <c r="NE11" s="96" t="s">
        <v>1362</v>
      </c>
      <c r="NF11" s="97"/>
      <c r="NG11" s="98"/>
      <c r="NH11" s="96" t="s">
        <v>1363</v>
      </c>
      <c r="NI11" s="97"/>
      <c r="NJ11" s="98"/>
      <c r="NK11" s="98" t="s">
        <v>1364</v>
      </c>
      <c r="NL11" s="85"/>
      <c r="NM11" s="85"/>
      <c r="NN11" s="85" t="s">
        <v>1365</v>
      </c>
      <c r="NO11" s="85"/>
      <c r="NP11" s="85"/>
      <c r="NQ11" s="134" t="s">
        <v>1401</v>
      </c>
      <c r="NR11" s="135"/>
      <c r="NS11" s="136"/>
      <c r="NT11" s="85" t="s">
        <v>1402</v>
      </c>
      <c r="NU11" s="85"/>
      <c r="NV11" s="85"/>
      <c r="NW11" s="85" t="s">
        <v>1403</v>
      </c>
      <c r="NX11" s="85"/>
      <c r="NY11" s="85"/>
      <c r="NZ11" s="85" t="s">
        <v>1404</v>
      </c>
      <c r="OA11" s="85"/>
      <c r="OB11" s="85"/>
      <c r="OC11" s="85" t="s">
        <v>1405</v>
      </c>
      <c r="OD11" s="85"/>
      <c r="OE11" s="85"/>
      <c r="OF11" s="85" t="s">
        <v>1406</v>
      </c>
      <c r="OG11" s="85"/>
      <c r="OH11" s="85"/>
      <c r="OI11" s="85" t="s">
        <v>1407</v>
      </c>
      <c r="OJ11" s="85"/>
      <c r="OK11" s="85"/>
      <c r="OL11" s="120" t="s">
        <v>1408</v>
      </c>
      <c r="OM11" s="121"/>
      <c r="ON11" s="122"/>
      <c r="OO11" s="120" t="s">
        <v>1409</v>
      </c>
      <c r="OP11" s="121"/>
      <c r="OQ11" s="122"/>
      <c r="OR11" s="120" t="s">
        <v>1410</v>
      </c>
      <c r="OS11" s="121"/>
      <c r="OT11" s="121"/>
      <c r="OU11" s="85" t="s">
        <v>1366</v>
      </c>
      <c r="OV11" s="85"/>
      <c r="OW11" s="85"/>
      <c r="OX11" s="120" t="s">
        <v>1367</v>
      </c>
      <c r="OY11" s="121"/>
      <c r="OZ11" s="122"/>
      <c r="PA11" s="120" t="s">
        <v>1368</v>
      </c>
      <c r="PB11" s="121"/>
      <c r="PC11" s="122"/>
      <c r="PD11" s="120" t="s">
        <v>1411</v>
      </c>
      <c r="PE11" s="121"/>
      <c r="PF11" s="122"/>
      <c r="PG11" s="120" t="s">
        <v>1369</v>
      </c>
      <c r="PH11" s="121"/>
      <c r="PI11" s="122"/>
      <c r="PJ11" s="120" t="s">
        <v>1370</v>
      </c>
      <c r="PK11" s="121"/>
      <c r="PL11" s="122"/>
      <c r="PM11" s="120" t="s">
        <v>1371</v>
      </c>
      <c r="PN11" s="121"/>
      <c r="PO11" s="122"/>
      <c r="PP11" s="120" t="s">
        <v>1372</v>
      </c>
      <c r="PQ11" s="121"/>
      <c r="PR11" s="122"/>
      <c r="PS11" s="120" t="s">
        <v>1452</v>
      </c>
      <c r="PT11" s="121"/>
      <c r="PU11" s="121"/>
      <c r="PV11" s="121" t="s">
        <v>1453</v>
      </c>
      <c r="PW11" s="121"/>
      <c r="PX11" s="121"/>
      <c r="PY11" s="121" t="s">
        <v>1454</v>
      </c>
      <c r="PZ11" s="121"/>
      <c r="QA11" s="121"/>
      <c r="QB11" s="121" t="s">
        <v>1455</v>
      </c>
      <c r="QC11" s="121"/>
      <c r="QD11" s="121"/>
      <c r="QE11" s="121" t="s">
        <v>1456</v>
      </c>
      <c r="QF11" s="121"/>
      <c r="QG11" s="121"/>
      <c r="QH11" s="121" t="s">
        <v>1457</v>
      </c>
      <c r="QI11" s="121"/>
      <c r="QJ11" s="121"/>
      <c r="QK11" s="121" t="s">
        <v>1458</v>
      </c>
      <c r="QL11" s="121"/>
      <c r="QM11" s="121"/>
      <c r="QN11" s="121" t="s">
        <v>1459</v>
      </c>
      <c r="QO11" s="121"/>
      <c r="QP11" s="121"/>
      <c r="QQ11" s="121" t="s">
        <v>1460</v>
      </c>
      <c r="QR11" s="121"/>
      <c r="QS11" s="121"/>
      <c r="QT11" s="121" t="s">
        <v>1461</v>
      </c>
      <c r="QU11" s="121"/>
      <c r="QV11" s="121"/>
      <c r="QW11" s="121" t="s">
        <v>1462</v>
      </c>
      <c r="QX11" s="121"/>
      <c r="QY11" s="121"/>
      <c r="QZ11" s="121" t="s">
        <v>1463</v>
      </c>
      <c r="RA11" s="121"/>
      <c r="RB11" s="121"/>
      <c r="RC11" s="121" t="s">
        <v>1464</v>
      </c>
      <c r="RD11" s="121"/>
      <c r="RE11" s="121"/>
      <c r="RF11" s="121" t="s">
        <v>1465</v>
      </c>
      <c r="RG11" s="121"/>
      <c r="RH11" s="122"/>
      <c r="RI11" s="85" t="s">
        <v>1373</v>
      </c>
      <c r="RJ11" s="85"/>
      <c r="RK11" s="85"/>
      <c r="RL11" s="85" t="s">
        <v>1374</v>
      </c>
      <c r="RM11" s="85"/>
      <c r="RN11" s="85"/>
      <c r="RO11" s="85" t="s">
        <v>1412</v>
      </c>
      <c r="RP11" s="85"/>
      <c r="RQ11" s="85"/>
      <c r="RR11" s="85" t="s">
        <v>1375</v>
      </c>
      <c r="RS11" s="85"/>
      <c r="RT11" s="85"/>
      <c r="RU11" s="85" t="s">
        <v>1376</v>
      </c>
      <c r="RV11" s="85"/>
      <c r="RW11" s="85"/>
      <c r="RX11" s="85" t="s">
        <v>1377</v>
      </c>
      <c r="RY11" s="85"/>
      <c r="RZ11" s="85"/>
      <c r="SA11" s="85" t="s">
        <v>1378</v>
      </c>
      <c r="SB11" s="85"/>
      <c r="SC11" s="85"/>
      <c r="SD11" s="85" t="s">
        <v>1379</v>
      </c>
      <c r="SE11" s="85"/>
      <c r="SF11" s="85"/>
      <c r="SG11" s="85" t="s">
        <v>1380</v>
      </c>
      <c r="SH11" s="85"/>
      <c r="SI11" s="85"/>
      <c r="SJ11" s="85" t="s">
        <v>1381</v>
      </c>
      <c r="SK11" s="85"/>
      <c r="SL11" s="85"/>
      <c r="SM11" s="85" t="s">
        <v>1382</v>
      </c>
      <c r="SN11" s="85"/>
      <c r="SO11" s="85"/>
      <c r="SP11" s="85" t="s">
        <v>1383</v>
      </c>
      <c r="SQ11" s="85"/>
      <c r="SR11" s="85"/>
      <c r="SS11" s="85" t="s">
        <v>1413</v>
      </c>
      <c r="ST11" s="85"/>
      <c r="SU11" s="85"/>
      <c r="SV11" s="85" t="s">
        <v>1384</v>
      </c>
      <c r="SW11" s="85"/>
      <c r="SX11" s="85"/>
      <c r="SY11" s="85" t="s">
        <v>1385</v>
      </c>
      <c r="SZ11" s="85"/>
      <c r="TA11" s="85"/>
      <c r="TB11" s="85" t="s">
        <v>1386</v>
      </c>
      <c r="TC11" s="85"/>
      <c r="TD11" s="85"/>
      <c r="TE11" s="85" t="s">
        <v>1387</v>
      </c>
      <c r="TF11" s="85"/>
      <c r="TG11" s="96"/>
      <c r="TH11" s="85" t="s">
        <v>1388</v>
      </c>
      <c r="TI11" s="85"/>
      <c r="TJ11" s="96"/>
      <c r="TK11" s="85" t="s">
        <v>1389</v>
      </c>
      <c r="TL11" s="85"/>
      <c r="TM11" s="96"/>
      <c r="TN11" s="85" t="s">
        <v>1390</v>
      </c>
      <c r="TO11" s="85"/>
      <c r="TP11" s="96"/>
      <c r="TQ11" s="96" t="s">
        <v>1391</v>
      </c>
      <c r="TR11" s="106"/>
      <c r="TS11" s="106"/>
      <c r="TT11" s="96" t="s">
        <v>1466</v>
      </c>
      <c r="TU11" s="97"/>
      <c r="TV11" s="98"/>
      <c r="TW11" s="96" t="s">
        <v>1467</v>
      </c>
      <c r="TX11" s="97"/>
      <c r="TY11" s="98"/>
      <c r="TZ11" s="96" t="s">
        <v>1468</v>
      </c>
      <c r="UA11" s="97"/>
      <c r="UB11" s="98"/>
      <c r="UC11" s="96" t="s">
        <v>1469</v>
      </c>
      <c r="UD11" s="97"/>
      <c r="UE11" s="98"/>
      <c r="UF11" s="96" t="s">
        <v>1470</v>
      </c>
      <c r="UG11" s="97"/>
      <c r="UH11" s="98"/>
      <c r="UI11" s="96" t="s">
        <v>1471</v>
      </c>
      <c r="UJ11" s="97"/>
      <c r="UK11" s="98"/>
      <c r="UL11" s="96" t="s">
        <v>1472</v>
      </c>
      <c r="UM11" s="97"/>
      <c r="UN11" s="98"/>
      <c r="UO11" s="96" t="s">
        <v>1473</v>
      </c>
      <c r="UP11" s="97"/>
      <c r="UQ11" s="98"/>
      <c r="UR11" s="96" t="s">
        <v>1474</v>
      </c>
      <c r="US11" s="97"/>
      <c r="UT11" s="98"/>
      <c r="UU11" s="96" t="s">
        <v>1475</v>
      </c>
      <c r="UV11" s="97"/>
      <c r="UW11" s="98"/>
      <c r="UX11" s="96" t="s">
        <v>1476</v>
      </c>
      <c r="UY11" s="97"/>
      <c r="UZ11" s="98"/>
      <c r="VA11" s="96" t="s">
        <v>1477</v>
      </c>
      <c r="VB11" s="97"/>
      <c r="VC11" s="98"/>
      <c r="VD11" s="96" t="s">
        <v>1478</v>
      </c>
      <c r="VE11" s="97"/>
      <c r="VF11" s="98"/>
      <c r="VG11" s="96" t="s">
        <v>1479</v>
      </c>
      <c r="VH11" s="97"/>
      <c r="VI11" s="98"/>
      <c r="VJ11" s="96" t="s">
        <v>1480</v>
      </c>
      <c r="VK11" s="97"/>
      <c r="VL11" s="98"/>
      <c r="VM11" s="96" t="s">
        <v>1481</v>
      </c>
      <c r="VN11" s="97"/>
      <c r="VO11" s="98"/>
      <c r="VP11" s="96" t="s">
        <v>1482</v>
      </c>
      <c r="VQ11" s="97"/>
      <c r="VR11" s="98"/>
      <c r="VS11" s="96" t="s">
        <v>1483</v>
      </c>
      <c r="VT11" s="97"/>
      <c r="VU11" s="98"/>
    </row>
    <row r="12" spans="1:593" ht="109.15" customHeight="1" thickBot="1" x14ac:dyDescent="0.4">
      <c r="A12" s="75"/>
      <c r="B12" s="75"/>
      <c r="C12" s="83" t="s">
        <v>1695</v>
      </c>
      <c r="D12" s="84"/>
      <c r="E12" s="91"/>
      <c r="F12" s="83" t="s">
        <v>1696</v>
      </c>
      <c r="G12" s="84"/>
      <c r="H12" s="91"/>
      <c r="I12" s="137" t="s">
        <v>1697</v>
      </c>
      <c r="J12" s="138"/>
      <c r="K12" s="139"/>
      <c r="L12" s="83" t="s">
        <v>1698</v>
      </c>
      <c r="M12" s="84"/>
      <c r="N12" s="91"/>
      <c r="O12" s="83" t="s">
        <v>1699</v>
      </c>
      <c r="P12" s="84"/>
      <c r="Q12" s="91"/>
      <c r="R12" s="83" t="s">
        <v>1700</v>
      </c>
      <c r="S12" s="84"/>
      <c r="T12" s="91"/>
      <c r="U12" s="83" t="s">
        <v>1701</v>
      </c>
      <c r="V12" s="84"/>
      <c r="W12" s="91"/>
      <c r="X12" s="83" t="s">
        <v>1702</v>
      </c>
      <c r="Y12" s="84"/>
      <c r="Z12" s="91"/>
      <c r="AA12" s="83" t="s">
        <v>1703</v>
      </c>
      <c r="AB12" s="84"/>
      <c r="AC12" s="91"/>
      <c r="AD12" s="83" t="s">
        <v>1704</v>
      </c>
      <c r="AE12" s="84"/>
      <c r="AF12" s="91"/>
      <c r="AG12" s="83" t="s">
        <v>1705</v>
      </c>
      <c r="AH12" s="84"/>
      <c r="AI12" s="91"/>
      <c r="AJ12" s="83" t="s">
        <v>1706</v>
      </c>
      <c r="AK12" s="84"/>
      <c r="AL12" s="91"/>
      <c r="AM12" s="83" t="s">
        <v>1707</v>
      </c>
      <c r="AN12" s="84"/>
      <c r="AO12" s="91"/>
      <c r="AP12" s="83" t="s">
        <v>1708</v>
      </c>
      <c r="AQ12" s="84"/>
      <c r="AR12" s="91"/>
      <c r="AS12" s="83" t="s">
        <v>1709</v>
      </c>
      <c r="AT12" s="84"/>
      <c r="AU12" s="91"/>
      <c r="AV12" s="83" t="s">
        <v>1710</v>
      </c>
      <c r="AW12" s="84"/>
      <c r="AX12" s="91"/>
      <c r="AY12" s="83" t="s">
        <v>1711</v>
      </c>
      <c r="AZ12" s="84"/>
      <c r="BA12" s="91"/>
      <c r="BB12" s="83" t="s">
        <v>1712</v>
      </c>
      <c r="BC12" s="84"/>
      <c r="BD12" s="91"/>
      <c r="BE12" s="83" t="s">
        <v>1713</v>
      </c>
      <c r="BF12" s="84"/>
      <c r="BG12" s="91"/>
      <c r="BH12" s="83" t="s">
        <v>1714</v>
      </c>
      <c r="BI12" s="84"/>
      <c r="BJ12" s="91"/>
      <c r="BK12" s="83" t="s">
        <v>1715</v>
      </c>
      <c r="BL12" s="84"/>
      <c r="BM12" s="91"/>
      <c r="BN12" s="83" t="s">
        <v>1716</v>
      </c>
      <c r="BO12" s="84"/>
      <c r="BP12" s="91"/>
      <c r="BQ12" s="83" t="s">
        <v>1717</v>
      </c>
      <c r="BR12" s="84"/>
      <c r="BS12" s="91"/>
      <c r="BT12" s="83" t="s">
        <v>1718</v>
      </c>
      <c r="BU12" s="84"/>
      <c r="BV12" s="91"/>
      <c r="BW12" s="83" t="s">
        <v>1554</v>
      </c>
      <c r="BX12" s="84"/>
      <c r="BY12" s="91"/>
      <c r="BZ12" s="83" t="s">
        <v>1719</v>
      </c>
      <c r="CA12" s="84"/>
      <c r="CB12" s="91"/>
      <c r="CC12" s="83" t="s">
        <v>1720</v>
      </c>
      <c r="CD12" s="84"/>
      <c r="CE12" s="91"/>
      <c r="CF12" s="83" t="s">
        <v>1721</v>
      </c>
      <c r="CG12" s="84"/>
      <c r="CH12" s="91"/>
      <c r="CI12" s="83" t="s">
        <v>1722</v>
      </c>
      <c r="CJ12" s="84"/>
      <c r="CK12" s="91"/>
      <c r="CL12" s="83" t="s">
        <v>1723</v>
      </c>
      <c r="CM12" s="84"/>
      <c r="CN12" s="91"/>
      <c r="CO12" s="83" t="s">
        <v>1724</v>
      </c>
      <c r="CP12" s="84"/>
      <c r="CQ12" s="91"/>
      <c r="CR12" s="83" t="s">
        <v>1725</v>
      </c>
      <c r="CS12" s="84"/>
      <c r="CT12" s="91"/>
      <c r="CU12" s="83" t="s">
        <v>1726</v>
      </c>
      <c r="CV12" s="84"/>
      <c r="CW12" s="91"/>
      <c r="CX12" s="83" t="s">
        <v>1727</v>
      </c>
      <c r="CY12" s="84"/>
      <c r="CZ12" s="91"/>
      <c r="DA12" s="83" t="s">
        <v>1728</v>
      </c>
      <c r="DB12" s="84"/>
      <c r="DC12" s="91"/>
      <c r="DD12" s="83" t="s">
        <v>1729</v>
      </c>
      <c r="DE12" s="84"/>
      <c r="DF12" s="91"/>
      <c r="DG12" s="114" t="s">
        <v>1730</v>
      </c>
      <c r="DH12" s="115"/>
      <c r="DI12" s="116"/>
      <c r="DJ12" s="83" t="s">
        <v>1731</v>
      </c>
      <c r="DK12" s="84"/>
      <c r="DL12" s="91"/>
      <c r="DM12" s="83" t="s">
        <v>1732</v>
      </c>
      <c r="DN12" s="84"/>
      <c r="DO12" s="91"/>
      <c r="DP12" s="83" t="s">
        <v>1733</v>
      </c>
      <c r="DQ12" s="84"/>
      <c r="DR12" s="91"/>
      <c r="DS12" s="83" t="s">
        <v>1734</v>
      </c>
      <c r="DT12" s="84"/>
      <c r="DU12" s="91"/>
      <c r="DV12" s="83" t="s">
        <v>1735</v>
      </c>
      <c r="DW12" s="84"/>
      <c r="DX12" s="91"/>
      <c r="DY12" s="83" t="s">
        <v>1736</v>
      </c>
      <c r="DZ12" s="84"/>
      <c r="EA12" s="91"/>
      <c r="EB12" s="83" t="s">
        <v>1737</v>
      </c>
      <c r="EC12" s="84"/>
      <c r="ED12" s="91"/>
      <c r="EE12" s="83" t="s">
        <v>1608</v>
      </c>
      <c r="EF12" s="84"/>
      <c r="EG12" s="91"/>
      <c r="EH12" s="83" t="s">
        <v>1738</v>
      </c>
      <c r="EI12" s="84"/>
      <c r="EJ12" s="91"/>
      <c r="EK12" s="83" t="s">
        <v>1739</v>
      </c>
      <c r="EL12" s="84"/>
      <c r="EM12" s="91"/>
      <c r="EN12" s="83" t="s">
        <v>1740</v>
      </c>
      <c r="EO12" s="84"/>
      <c r="EP12" s="91"/>
      <c r="EQ12" s="83" t="s">
        <v>1741</v>
      </c>
      <c r="ER12" s="84"/>
      <c r="ES12" s="91"/>
      <c r="ET12" s="83" t="s">
        <v>1742</v>
      </c>
      <c r="EU12" s="84"/>
      <c r="EV12" s="91"/>
      <c r="EW12" s="83" t="s">
        <v>1743</v>
      </c>
      <c r="EX12" s="84"/>
      <c r="EY12" s="91"/>
      <c r="EZ12" s="83" t="s">
        <v>1744</v>
      </c>
      <c r="FA12" s="84"/>
      <c r="FB12" s="91"/>
      <c r="FC12" s="83" t="s">
        <v>1745</v>
      </c>
      <c r="FD12" s="84"/>
      <c r="FE12" s="91"/>
      <c r="FF12" s="83" t="s">
        <v>1746</v>
      </c>
      <c r="FG12" s="84"/>
      <c r="FH12" s="91"/>
      <c r="FI12" s="83" t="s">
        <v>1747</v>
      </c>
      <c r="FJ12" s="84"/>
      <c r="FK12" s="91"/>
      <c r="FL12" s="83" t="s">
        <v>1748</v>
      </c>
      <c r="FM12" s="84"/>
      <c r="FN12" s="91"/>
      <c r="FO12" s="83" t="s">
        <v>1749</v>
      </c>
      <c r="FP12" s="84"/>
      <c r="FQ12" s="91"/>
      <c r="FR12" s="83" t="s">
        <v>1750</v>
      </c>
      <c r="FS12" s="84"/>
      <c r="FT12" s="91"/>
      <c r="FU12" s="83" t="s">
        <v>1637</v>
      </c>
      <c r="FV12" s="84"/>
      <c r="FW12" s="91"/>
      <c r="FX12" s="141" t="s">
        <v>1641</v>
      </c>
      <c r="FY12" s="142"/>
      <c r="FZ12" s="143"/>
      <c r="GA12" s="114" t="s">
        <v>1751</v>
      </c>
      <c r="GB12" s="115"/>
      <c r="GC12" s="116"/>
      <c r="GD12" s="83" t="s">
        <v>1752</v>
      </c>
      <c r="GE12" s="84"/>
      <c r="GF12" s="91"/>
      <c r="GG12" s="83" t="s">
        <v>1753</v>
      </c>
      <c r="GH12" s="84"/>
      <c r="GI12" s="91"/>
      <c r="GJ12" s="83" t="s">
        <v>1754</v>
      </c>
      <c r="GK12" s="84"/>
      <c r="GL12" s="91"/>
      <c r="GM12" s="83" t="s">
        <v>1755</v>
      </c>
      <c r="GN12" s="84"/>
      <c r="GO12" s="91"/>
      <c r="GP12" s="83" t="s">
        <v>1756</v>
      </c>
      <c r="GQ12" s="84"/>
      <c r="GR12" s="91"/>
      <c r="GS12" s="114" t="s">
        <v>1757</v>
      </c>
      <c r="GT12" s="115"/>
      <c r="GU12" s="116"/>
      <c r="GV12" s="83" t="s">
        <v>1758</v>
      </c>
      <c r="GW12" s="84"/>
      <c r="GX12" s="91"/>
      <c r="GY12" s="83" t="s">
        <v>1759</v>
      </c>
      <c r="GZ12" s="84"/>
      <c r="HA12" s="91"/>
      <c r="HB12" s="83" t="s">
        <v>1760</v>
      </c>
      <c r="HC12" s="84"/>
      <c r="HD12" s="91"/>
      <c r="HE12" s="83" t="s">
        <v>1761</v>
      </c>
      <c r="HF12" s="84"/>
      <c r="HG12" s="91"/>
      <c r="HH12" s="83" t="s">
        <v>1762</v>
      </c>
      <c r="HI12" s="84"/>
      <c r="HJ12" s="91"/>
      <c r="HK12" s="83" t="s">
        <v>1763</v>
      </c>
      <c r="HL12" s="84"/>
      <c r="HM12" s="91"/>
      <c r="HN12" s="83" t="s">
        <v>1764</v>
      </c>
      <c r="HO12" s="84"/>
      <c r="HP12" s="91"/>
      <c r="HQ12" s="83" t="s">
        <v>1765</v>
      </c>
      <c r="HR12" s="84"/>
      <c r="HS12" s="91"/>
      <c r="HT12" s="83" t="s">
        <v>1766</v>
      </c>
      <c r="HU12" s="84"/>
      <c r="HV12" s="91"/>
      <c r="HW12" s="83" t="s">
        <v>1767</v>
      </c>
      <c r="HX12" s="84"/>
      <c r="HY12" s="91"/>
      <c r="HZ12" s="83" t="s">
        <v>1768</v>
      </c>
      <c r="IA12" s="84"/>
      <c r="IB12" s="91"/>
      <c r="IC12" s="83" t="s">
        <v>1769</v>
      </c>
      <c r="ID12" s="84"/>
      <c r="IE12" s="91"/>
      <c r="IF12" s="83" t="s">
        <v>1770</v>
      </c>
      <c r="IG12" s="84"/>
      <c r="IH12" s="91"/>
      <c r="II12" s="83" t="s">
        <v>1771</v>
      </c>
      <c r="IJ12" s="84"/>
      <c r="IK12" s="91"/>
      <c r="IL12" s="83" t="s">
        <v>1772</v>
      </c>
      <c r="IM12" s="84"/>
      <c r="IN12" s="91"/>
      <c r="IO12" s="83" t="s">
        <v>1773</v>
      </c>
      <c r="IP12" s="84"/>
      <c r="IQ12" s="91"/>
      <c r="IR12" s="83" t="s">
        <v>1694</v>
      </c>
      <c r="IS12" s="84"/>
      <c r="IT12" s="91"/>
      <c r="IU12" s="83" t="s">
        <v>1807</v>
      </c>
      <c r="IV12" s="84"/>
      <c r="IW12" s="91"/>
      <c r="IX12" s="83" t="s">
        <v>1808</v>
      </c>
      <c r="IY12" s="84"/>
      <c r="IZ12" s="91"/>
      <c r="JA12" s="83" t="s">
        <v>1809</v>
      </c>
      <c r="JB12" s="84"/>
      <c r="JC12" s="91"/>
      <c r="JD12" s="83" t="s">
        <v>1810</v>
      </c>
      <c r="JE12" s="84"/>
      <c r="JF12" s="91"/>
      <c r="JG12" s="83" t="s">
        <v>1811</v>
      </c>
      <c r="JH12" s="84"/>
      <c r="JI12" s="91"/>
      <c r="JJ12" s="83" t="s">
        <v>1812</v>
      </c>
      <c r="JK12" s="84"/>
      <c r="JL12" s="91"/>
      <c r="JM12" s="83" t="s">
        <v>1813</v>
      </c>
      <c r="JN12" s="84"/>
      <c r="JO12" s="91"/>
      <c r="JP12" s="83" t="s">
        <v>1814</v>
      </c>
      <c r="JQ12" s="84"/>
      <c r="JR12" s="91"/>
      <c r="JS12" s="114" t="s">
        <v>1815</v>
      </c>
      <c r="JT12" s="115"/>
      <c r="JU12" s="116"/>
      <c r="JV12" s="83" t="s">
        <v>1816</v>
      </c>
      <c r="JW12" s="84"/>
      <c r="JX12" s="91"/>
      <c r="JY12" s="114" t="s">
        <v>1817</v>
      </c>
      <c r="JZ12" s="115"/>
      <c r="KA12" s="116"/>
      <c r="KB12" s="83" t="s">
        <v>1818</v>
      </c>
      <c r="KC12" s="84"/>
      <c r="KD12" s="91"/>
      <c r="KE12" s="83" t="s">
        <v>1819</v>
      </c>
      <c r="KF12" s="84"/>
      <c r="KG12" s="91"/>
      <c r="KH12" s="83" t="s">
        <v>1978</v>
      </c>
      <c r="KI12" s="84"/>
      <c r="KJ12" s="91"/>
      <c r="KK12" s="83" t="s">
        <v>1979</v>
      </c>
      <c r="KL12" s="84"/>
      <c r="KM12" s="91"/>
      <c r="KN12" s="114" t="s">
        <v>1980</v>
      </c>
      <c r="KO12" s="115"/>
      <c r="KP12" s="116"/>
      <c r="KQ12" s="83" t="s">
        <v>1981</v>
      </c>
      <c r="KR12" s="84"/>
      <c r="KS12" s="91"/>
      <c r="KT12" s="83" t="s">
        <v>1982</v>
      </c>
      <c r="KU12" s="84"/>
      <c r="KV12" s="91"/>
      <c r="KW12" s="83" t="s">
        <v>1983</v>
      </c>
      <c r="KX12" s="84"/>
      <c r="KY12" s="91"/>
      <c r="KZ12" s="83" t="s">
        <v>1984</v>
      </c>
      <c r="LA12" s="84"/>
      <c r="LB12" s="91"/>
      <c r="LC12" s="83" t="s">
        <v>1985</v>
      </c>
      <c r="LD12" s="84"/>
      <c r="LE12" s="91"/>
      <c r="LF12" s="83" t="s">
        <v>1986</v>
      </c>
      <c r="LG12" s="84"/>
      <c r="LH12" s="91"/>
      <c r="LI12" s="83" t="s">
        <v>1987</v>
      </c>
      <c r="LJ12" s="84"/>
      <c r="LK12" s="91"/>
      <c r="LL12" s="83" t="s">
        <v>1847</v>
      </c>
      <c r="LM12" s="84"/>
      <c r="LN12" s="91"/>
      <c r="LO12" s="83" t="s">
        <v>1988</v>
      </c>
      <c r="LP12" s="84"/>
      <c r="LQ12" s="91"/>
      <c r="LR12" s="83" t="s">
        <v>1989</v>
      </c>
      <c r="LS12" s="84"/>
      <c r="LT12" s="91"/>
      <c r="LU12" s="83" t="s">
        <v>1990</v>
      </c>
      <c r="LV12" s="84"/>
      <c r="LW12" s="91"/>
      <c r="LX12" s="114" t="s">
        <v>1991</v>
      </c>
      <c r="LY12" s="115"/>
      <c r="LZ12" s="116"/>
      <c r="MA12" s="83" t="s">
        <v>1992</v>
      </c>
      <c r="MB12" s="84"/>
      <c r="MC12" s="91"/>
      <c r="MD12" s="117" t="s">
        <v>1865</v>
      </c>
      <c r="ME12" s="118"/>
      <c r="MF12" s="119"/>
      <c r="MG12" s="83" t="s">
        <v>1993</v>
      </c>
      <c r="MH12" s="84"/>
      <c r="MI12" s="91"/>
      <c r="MJ12" s="83" t="s">
        <v>1994</v>
      </c>
      <c r="MK12" s="84"/>
      <c r="ML12" s="91"/>
      <c r="MM12" s="83" t="s">
        <v>1995</v>
      </c>
      <c r="MN12" s="84"/>
      <c r="MO12" s="91"/>
      <c r="MP12" s="114" t="s">
        <v>1996</v>
      </c>
      <c r="MQ12" s="115"/>
      <c r="MR12" s="116"/>
      <c r="MS12" s="83" t="s">
        <v>1872</v>
      </c>
      <c r="MT12" s="84"/>
      <c r="MU12" s="91"/>
      <c r="MV12" s="83" t="s">
        <v>1997</v>
      </c>
      <c r="MW12" s="84"/>
      <c r="MX12" s="91"/>
      <c r="MY12" s="83" t="s">
        <v>1998</v>
      </c>
      <c r="MZ12" s="84"/>
      <c r="NA12" s="91"/>
      <c r="NB12" s="83" t="s">
        <v>1999</v>
      </c>
      <c r="NC12" s="84"/>
      <c r="ND12" s="91"/>
      <c r="NE12" s="83" t="s">
        <v>2000</v>
      </c>
      <c r="NF12" s="84"/>
      <c r="NG12" s="91"/>
      <c r="NH12" s="83" t="s">
        <v>2001</v>
      </c>
      <c r="NI12" s="84"/>
      <c r="NJ12" s="91"/>
      <c r="NK12" s="83" t="s">
        <v>2002</v>
      </c>
      <c r="NL12" s="84"/>
      <c r="NM12" s="91"/>
      <c r="NN12" s="117" t="s">
        <v>1894</v>
      </c>
      <c r="NO12" s="118"/>
      <c r="NP12" s="140"/>
      <c r="NQ12" s="137" t="s">
        <v>2003</v>
      </c>
      <c r="NR12" s="138"/>
      <c r="NS12" s="139"/>
      <c r="NT12" s="83" t="s">
        <v>2004</v>
      </c>
      <c r="NU12" s="84"/>
      <c r="NV12" s="91"/>
      <c r="NW12" s="83" t="s">
        <v>1901</v>
      </c>
      <c r="NX12" s="84"/>
      <c r="NY12" s="91"/>
      <c r="NZ12" s="83" t="s">
        <v>2005</v>
      </c>
      <c r="OA12" s="84"/>
      <c r="OB12" s="91"/>
      <c r="OC12" s="83" t="s">
        <v>2006</v>
      </c>
      <c r="OD12" s="84"/>
      <c r="OE12" s="91"/>
      <c r="OF12" s="83" t="s">
        <v>2007</v>
      </c>
      <c r="OG12" s="84"/>
      <c r="OH12" s="91"/>
      <c r="OI12" s="83" t="s">
        <v>2008</v>
      </c>
      <c r="OJ12" s="84"/>
      <c r="OK12" s="91"/>
      <c r="OL12" s="83" t="s">
        <v>2009</v>
      </c>
      <c r="OM12" s="84"/>
      <c r="ON12" s="91"/>
      <c r="OO12" s="83" t="s">
        <v>2010</v>
      </c>
      <c r="OP12" s="84"/>
      <c r="OQ12" s="91"/>
      <c r="OR12" s="83" t="s">
        <v>2011</v>
      </c>
      <c r="OS12" s="84"/>
      <c r="OT12" s="91"/>
      <c r="OU12" s="83" t="s">
        <v>2012</v>
      </c>
      <c r="OV12" s="84"/>
      <c r="OW12" s="91"/>
      <c r="OX12" s="83" t="s">
        <v>2013</v>
      </c>
      <c r="OY12" s="84"/>
      <c r="OZ12" s="91"/>
      <c r="PA12" s="83" t="s">
        <v>2014</v>
      </c>
      <c r="PB12" s="84"/>
      <c r="PC12" s="91"/>
      <c r="PD12" s="83" t="s">
        <v>2015</v>
      </c>
      <c r="PE12" s="84"/>
      <c r="PF12" s="91"/>
      <c r="PG12" s="114" t="s">
        <v>1927</v>
      </c>
      <c r="PH12" s="115"/>
      <c r="PI12" s="116"/>
      <c r="PJ12" s="83" t="s">
        <v>2016</v>
      </c>
      <c r="PK12" s="84"/>
      <c r="PL12" s="91"/>
      <c r="PM12" s="83" t="s">
        <v>2017</v>
      </c>
      <c r="PN12" s="84"/>
      <c r="PO12" s="91"/>
      <c r="PP12" s="83" t="s">
        <v>2018</v>
      </c>
      <c r="PQ12" s="84"/>
      <c r="PR12" s="91"/>
      <c r="PS12" s="114" t="s">
        <v>2019</v>
      </c>
      <c r="PT12" s="115"/>
      <c r="PU12" s="116"/>
      <c r="PV12" s="83" t="s">
        <v>2020</v>
      </c>
      <c r="PW12" s="84"/>
      <c r="PX12" s="91"/>
      <c r="PY12" s="83" t="s">
        <v>2021</v>
      </c>
      <c r="PZ12" s="84"/>
      <c r="QA12" s="91"/>
      <c r="QB12" s="114" t="s">
        <v>2022</v>
      </c>
      <c r="QC12" s="115"/>
      <c r="QD12" s="116"/>
      <c r="QE12" s="114" t="s">
        <v>2023</v>
      </c>
      <c r="QF12" s="115"/>
      <c r="QG12" s="116"/>
      <c r="QH12" s="83" t="s">
        <v>2024</v>
      </c>
      <c r="QI12" s="84"/>
      <c r="QJ12" s="91"/>
      <c r="QK12" s="83" t="s">
        <v>2025</v>
      </c>
      <c r="QL12" s="84"/>
      <c r="QM12" s="91"/>
      <c r="QN12" s="83" t="s">
        <v>2026</v>
      </c>
      <c r="QO12" s="84"/>
      <c r="QP12" s="91"/>
      <c r="QQ12" s="83" t="s">
        <v>2027</v>
      </c>
      <c r="QR12" s="84"/>
      <c r="QS12" s="91"/>
      <c r="QT12" s="83" t="s">
        <v>2028</v>
      </c>
      <c r="QU12" s="84"/>
      <c r="QV12" s="91"/>
      <c r="QW12" s="83" t="s">
        <v>2029</v>
      </c>
      <c r="QX12" s="84"/>
      <c r="QY12" s="91"/>
      <c r="QZ12" s="83" t="s">
        <v>2030</v>
      </c>
      <c r="RA12" s="84"/>
      <c r="RB12" s="91"/>
      <c r="RC12" s="83" t="s">
        <v>2031</v>
      </c>
      <c r="RD12" s="84"/>
      <c r="RE12" s="91"/>
      <c r="RF12" s="83" t="s">
        <v>2032</v>
      </c>
      <c r="RG12" s="84"/>
      <c r="RH12" s="91"/>
      <c r="RI12" s="83" t="s">
        <v>2038</v>
      </c>
      <c r="RJ12" s="84"/>
      <c r="RK12" s="91"/>
      <c r="RL12" s="83" t="s">
        <v>2039</v>
      </c>
      <c r="RM12" s="84"/>
      <c r="RN12" s="91"/>
      <c r="RO12" s="83" t="s">
        <v>2040</v>
      </c>
      <c r="RP12" s="84"/>
      <c r="RQ12" s="91"/>
      <c r="RR12" s="114" t="s">
        <v>2044</v>
      </c>
      <c r="RS12" s="115"/>
      <c r="RT12" s="116"/>
      <c r="RU12" s="83" t="s">
        <v>2048</v>
      </c>
      <c r="RV12" s="84"/>
      <c r="RW12" s="91"/>
      <c r="RX12" s="83" t="s">
        <v>2052</v>
      </c>
      <c r="RY12" s="84"/>
      <c r="RZ12" s="91"/>
      <c r="SA12" s="83" t="s">
        <v>2056</v>
      </c>
      <c r="SB12" s="84"/>
      <c r="SC12" s="91"/>
      <c r="SD12" s="114" t="s">
        <v>2057</v>
      </c>
      <c r="SE12" s="115"/>
      <c r="SF12" s="116"/>
      <c r="SG12" s="83" t="s">
        <v>2061</v>
      </c>
      <c r="SH12" s="84"/>
      <c r="SI12" s="91"/>
      <c r="SJ12" s="83" t="s">
        <v>2065</v>
      </c>
      <c r="SK12" s="84"/>
      <c r="SL12" s="91"/>
      <c r="SM12" s="83" t="s">
        <v>2069</v>
      </c>
      <c r="SN12" s="84"/>
      <c r="SO12" s="91"/>
      <c r="SP12" s="83" t="s">
        <v>2073</v>
      </c>
      <c r="SQ12" s="84"/>
      <c r="SR12" s="91"/>
      <c r="SS12" s="83" t="s">
        <v>2077</v>
      </c>
      <c r="ST12" s="84"/>
      <c r="SU12" s="91"/>
      <c r="SV12" s="114" t="s">
        <v>2078</v>
      </c>
      <c r="SW12" s="115"/>
      <c r="SX12" s="116"/>
      <c r="SY12" s="83" t="s">
        <v>2082</v>
      </c>
      <c r="SZ12" s="84"/>
      <c r="TA12" s="91"/>
      <c r="TB12" s="83" t="s">
        <v>2086</v>
      </c>
      <c r="TC12" s="84"/>
      <c r="TD12" s="91"/>
      <c r="TE12" s="83" t="s">
        <v>2090</v>
      </c>
      <c r="TF12" s="84"/>
      <c r="TG12" s="91"/>
      <c r="TH12" s="83" t="s">
        <v>2094</v>
      </c>
      <c r="TI12" s="84"/>
      <c r="TJ12" s="91"/>
      <c r="TK12" s="83" t="s">
        <v>2098</v>
      </c>
      <c r="TL12" s="84"/>
      <c r="TM12" s="91"/>
      <c r="TN12" s="83" t="s">
        <v>2102</v>
      </c>
      <c r="TO12" s="84"/>
      <c r="TP12" s="91"/>
      <c r="TQ12" s="83" t="s">
        <v>2106</v>
      </c>
      <c r="TR12" s="84"/>
      <c r="TS12" s="91"/>
      <c r="TT12" s="83" t="s">
        <v>2110</v>
      </c>
      <c r="TU12" s="84"/>
      <c r="TV12" s="91"/>
      <c r="TW12" s="83" t="s">
        <v>2111</v>
      </c>
      <c r="TX12" s="84"/>
      <c r="TY12" s="91"/>
      <c r="TZ12" s="83" t="s">
        <v>2115</v>
      </c>
      <c r="UA12" s="84"/>
      <c r="UB12" s="91"/>
      <c r="UC12" s="83" t="s">
        <v>2119</v>
      </c>
      <c r="UD12" s="84"/>
      <c r="UE12" s="91"/>
      <c r="UF12" s="83" t="s">
        <v>2123</v>
      </c>
      <c r="UG12" s="84"/>
      <c r="UH12" s="91"/>
      <c r="UI12" s="83" t="s">
        <v>2127</v>
      </c>
      <c r="UJ12" s="84"/>
      <c r="UK12" s="91"/>
      <c r="UL12" s="114" t="s">
        <v>2131</v>
      </c>
      <c r="UM12" s="115"/>
      <c r="UN12" s="116"/>
      <c r="UO12" s="83" t="s">
        <v>2134</v>
      </c>
      <c r="UP12" s="84"/>
      <c r="UQ12" s="91"/>
      <c r="UR12" s="141" t="s">
        <v>2141</v>
      </c>
      <c r="US12" s="142"/>
      <c r="UT12" s="143"/>
      <c r="UU12" s="83" t="s">
        <v>2142</v>
      </c>
      <c r="UV12" s="84"/>
      <c r="UW12" s="91"/>
      <c r="UX12" s="83" t="s">
        <v>2146</v>
      </c>
      <c r="UY12" s="84"/>
      <c r="UZ12" s="91"/>
      <c r="VA12" s="83" t="s">
        <v>2150</v>
      </c>
      <c r="VB12" s="84"/>
      <c r="VC12" s="91"/>
      <c r="VD12" s="83" t="s">
        <v>2154</v>
      </c>
      <c r="VE12" s="84"/>
      <c r="VF12" s="151"/>
      <c r="VG12" s="150" t="s">
        <v>2158</v>
      </c>
      <c r="VH12" s="84"/>
      <c r="VI12" s="151"/>
      <c r="VJ12" s="150" t="s">
        <v>2162</v>
      </c>
      <c r="VK12" s="84"/>
      <c r="VL12" s="91"/>
      <c r="VM12" s="83" t="s">
        <v>2166</v>
      </c>
      <c r="VN12" s="84"/>
      <c r="VO12" s="91"/>
      <c r="VP12" s="83" t="s">
        <v>2170</v>
      </c>
      <c r="VQ12" s="84"/>
      <c r="VR12" s="91"/>
      <c r="VS12" s="83" t="s">
        <v>2174</v>
      </c>
      <c r="VT12" s="84"/>
      <c r="VU12" s="91"/>
    </row>
    <row r="13" spans="1:593" ht="115.5" thickBot="1" x14ac:dyDescent="0.4">
      <c r="A13" s="75"/>
      <c r="B13" s="75"/>
      <c r="C13" s="20" t="s">
        <v>1484</v>
      </c>
      <c r="D13" s="21" t="s">
        <v>1485</v>
      </c>
      <c r="E13" s="22" t="s">
        <v>1486</v>
      </c>
      <c r="F13" s="38" t="s">
        <v>1487</v>
      </c>
      <c r="G13" s="49" t="s">
        <v>1488</v>
      </c>
      <c r="H13" s="50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1" t="s">
        <v>1892</v>
      </c>
      <c r="NP13" s="51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5" x14ac:dyDescent="0.35">
      <c r="A14" s="2">
        <v>1</v>
      </c>
      <c r="B14" s="57" t="s">
        <v>3248</v>
      </c>
      <c r="C14" s="5"/>
      <c r="D14" s="5">
        <v>1</v>
      </c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>
        <v>1</v>
      </c>
      <c r="Q14" s="14"/>
      <c r="R14" s="14"/>
      <c r="S14" s="14">
        <v>1</v>
      </c>
      <c r="T14" s="24"/>
      <c r="U14" s="24"/>
      <c r="V14" s="24">
        <v>1</v>
      </c>
      <c r="W14" s="14"/>
      <c r="X14" s="14"/>
      <c r="Y14" s="14">
        <v>1</v>
      </c>
      <c r="Z14" s="14"/>
      <c r="AA14" s="14">
        <v>1</v>
      </c>
      <c r="AB14" s="14"/>
      <c r="AC14" s="14"/>
      <c r="AD14" s="14">
        <v>1</v>
      </c>
      <c r="AE14" s="14"/>
      <c r="AF14" s="1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/>
      <c r="AU14" s="4">
        <v>1</v>
      </c>
      <c r="AV14" s="24"/>
      <c r="AW14" s="24"/>
      <c r="AX14" s="24">
        <v>1</v>
      </c>
      <c r="AY14" s="24"/>
      <c r="AZ14" s="24">
        <v>1</v>
      </c>
      <c r="BA14" s="24"/>
      <c r="BB14" s="24"/>
      <c r="BC14" s="24">
        <v>1</v>
      </c>
      <c r="BD14" s="24"/>
      <c r="BE14" s="24"/>
      <c r="BF14" s="24">
        <v>1</v>
      </c>
      <c r="BG14" s="24"/>
      <c r="BH14" s="24"/>
      <c r="BI14" s="24">
        <v>1</v>
      </c>
      <c r="BJ14" s="24"/>
      <c r="BK14" s="24"/>
      <c r="BL14" s="24">
        <v>1</v>
      </c>
      <c r="BM14" s="24"/>
      <c r="BN14" s="24"/>
      <c r="BO14" s="24">
        <v>1</v>
      </c>
      <c r="BP14" s="24"/>
      <c r="BQ14" s="24"/>
      <c r="BR14" s="24">
        <v>1</v>
      </c>
      <c r="BS14" s="24"/>
      <c r="BT14" s="24"/>
      <c r="BU14" s="24">
        <v>1</v>
      </c>
      <c r="BV14" s="24"/>
      <c r="BW14" s="24"/>
      <c r="BX14" s="24">
        <v>1</v>
      </c>
      <c r="BY14" s="24"/>
      <c r="BZ14" s="24"/>
      <c r="CA14" s="24">
        <v>1</v>
      </c>
      <c r="CB14" s="24"/>
      <c r="CC14" s="24"/>
      <c r="CD14" s="24">
        <v>1</v>
      </c>
      <c r="CE14" s="24"/>
      <c r="CF14" s="24"/>
      <c r="CG14" s="24">
        <v>1</v>
      </c>
      <c r="CH14" s="24"/>
      <c r="CI14" s="24"/>
      <c r="CJ14" s="24">
        <v>1</v>
      </c>
      <c r="CK14" s="24"/>
      <c r="CL14" s="24"/>
      <c r="CM14" s="24">
        <v>1</v>
      </c>
      <c r="CN14" s="24"/>
      <c r="CO14" s="24"/>
      <c r="CP14" s="24">
        <v>1</v>
      </c>
      <c r="CQ14" s="24"/>
      <c r="CR14" s="24"/>
      <c r="CS14" s="24">
        <v>1</v>
      </c>
      <c r="CT14" s="24"/>
      <c r="CU14" s="24"/>
      <c r="CV14" s="24">
        <v>1</v>
      </c>
      <c r="CW14" s="24"/>
      <c r="CX14" s="24">
        <v>1</v>
      </c>
      <c r="CY14" s="24"/>
      <c r="CZ14" s="24"/>
      <c r="DA14" s="24"/>
      <c r="DB14" s="24">
        <v>1</v>
      </c>
      <c r="DC14" s="24"/>
      <c r="DD14" s="24"/>
      <c r="DE14" s="24">
        <v>1</v>
      </c>
      <c r="DF14" s="24"/>
      <c r="DG14" s="4">
        <v>1</v>
      </c>
      <c r="DH14" s="4"/>
      <c r="DI14" s="4"/>
      <c r="DJ14" s="4"/>
      <c r="DK14" s="4">
        <v>1</v>
      </c>
      <c r="DL14" s="4"/>
      <c r="DM14" s="4">
        <v>1</v>
      </c>
      <c r="DN14" s="4"/>
      <c r="DO14" s="4"/>
      <c r="DP14" s="4">
        <v>1</v>
      </c>
      <c r="DQ14" s="4"/>
      <c r="DR14" s="4"/>
    </row>
    <row r="15" spans="1:593" ht="15.5" x14ac:dyDescent="0.35">
      <c r="A15" s="2">
        <v>2</v>
      </c>
      <c r="B15" s="58" t="s">
        <v>3249</v>
      </c>
      <c r="C15" s="56"/>
      <c r="D15" s="56">
        <v>1</v>
      </c>
      <c r="E15" s="56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4"/>
      <c r="U15" s="4">
        <v>1</v>
      </c>
      <c r="V15" s="4"/>
      <c r="W15" s="1"/>
      <c r="X15" s="1"/>
      <c r="Y15" s="1">
        <v>1</v>
      </c>
      <c r="Z15" s="1"/>
      <c r="AA15" s="1">
        <v>1</v>
      </c>
      <c r="AB15" s="1"/>
      <c r="AC15" s="1"/>
      <c r="AD15" s="1">
        <v>1</v>
      </c>
      <c r="AE15" s="1"/>
      <c r="AF15" s="1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/>
      <c r="AX15" s="4">
        <v>1</v>
      </c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>
        <v>1</v>
      </c>
      <c r="DQ15" s="4"/>
      <c r="DR15" s="4"/>
    </row>
    <row r="16" spans="1:593" ht="15.5" x14ac:dyDescent="0.35">
      <c r="A16" s="2">
        <v>3</v>
      </c>
      <c r="B16" s="57" t="s">
        <v>3250</v>
      </c>
      <c r="C16" s="56">
        <v>1</v>
      </c>
      <c r="D16" s="56"/>
      <c r="E16" s="56"/>
      <c r="F16" s="1"/>
      <c r="G16" s="1">
        <v>1</v>
      </c>
      <c r="H16" s="1"/>
      <c r="I16" s="1">
        <v>1</v>
      </c>
      <c r="J16" s="1"/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4"/>
      <c r="U16" s="4"/>
      <c r="V16" s="4">
        <v>1</v>
      </c>
      <c r="W16" s="1"/>
      <c r="X16" s="1"/>
      <c r="Y16" s="1">
        <v>1</v>
      </c>
      <c r="Z16" s="1"/>
      <c r="AA16" s="1">
        <v>1</v>
      </c>
      <c r="AB16" s="1"/>
      <c r="AC16" s="1"/>
      <c r="AD16" s="1">
        <v>1</v>
      </c>
      <c r="AE16" s="1"/>
      <c r="AF16" s="1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/>
      <c r="AX16" s="4">
        <v>1</v>
      </c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>
        <v>1</v>
      </c>
      <c r="BX16" s="4"/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</row>
    <row r="17" spans="1:593" ht="15.5" x14ac:dyDescent="0.35">
      <c r="A17" s="2">
        <v>4</v>
      </c>
      <c r="B17" s="58" t="s">
        <v>3251</v>
      </c>
      <c r="C17" s="56"/>
      <c r="D17" s="56">
        <v>1</v>
      </c>
      <c r="E17" s="56"/>
      <c r="F17" s="1"/>
      <c r="G17" s="1">
        <v>1</v>
      </c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4"/>
      <c r="U17" s="4"/>
      <c r="V17" s="4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4">
        <v>1</v>
      </c>
      <c r="AH17" s="4"/>
      <c r="AI17" s="4"/>
      <c r="AJ17" s="4">
        <v>1</v>
      </c>
      <c r="AK17" s="4"/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/>
      <c r="AU17" s="4">
        <v>1</v>
      </c>
      <c r="AV17" s="4"/>
      <c r="AW17" s="4">
        <v>1</v>
      </c>
      <c r="AX17" s="4"/>
      <c r="AY17" s="4"/>
      <c r="AZ17" s="4">
        <v>1</v>
      </c>
      <c r="BA17" s="4"/>
      <c r="BB17" s="4">
        <v>1</v>
      </c>
      <c r="BC17" s="4"/>
      <c r="BD17" s="4"/>
      <c r="BE17" s="4">
        <v>1</v>
      </c>
      <c r="BF17" s="4"/>
      <c r="BG17" s="4"/>
      <c r="BH17" s="4"/>
      <c r="BI17" s="4">
        <v>1</v>
      </c>
      <c r="BJ17" s="4"/>
      <c r="BK17" s="4"/>
      <c r="BL17" s="4">
        <v>1</v>
      </c>
      <c r="BM17" s="4"/>
      <c r="BN17" s="4">
        <v>1</v>
      </c>
      <c r="BO17" s="4"/>
      <c r="BP17" s="4"/>
      <c r="BQ17" s="4"/>
      <c r="BR17" s="4">
        <v>1</v>
      </c>
      <c r="BS17" s="4"/>
      <c r="BT17" s="4"/>
      <c r="BU17" s="4">
        <v>1</v>
      </c>
      <c r="BV17" s="4"/>
      <c r="BW17" s="4">
        <v>1</v>
      </c>
      <c r="BX17" s="4"/>
      <c r="BY17" s="4"/>
      <c r="BZ17" s="4"/>
      <c r="CA17" s="4">
        <v>1</v>
      </c>
      <c r="CB17" s="4"/>
      <c r="CC17" s="4"/>
      <c r="CD17" s="4">
        <v>1</v>
      </c>
      <c r="CE17" s="4"/>
      <c r="CF17" s="4">
        <v>1</v>
      </c>
      <c r="CG17" s="4"/>
      <c r="CH17" s="4"/>
      <c r="CI17" s="4"/>
      <c r="CJ17" s="4">
        <v>1</v>
      </c>
      <c r="CK17" s="4"/>
      <c r="CL17" s="4"/>
      <c r="CM17" s="4">
        <v>1</v>
      </c>
      <c r="CN17" s="4"/>
      <c r="CO17" s="4">
        <v>1</v>
      </c>
      <c r="CP17" s="4"/>
      <c r="CQ17" s="4"/>
      <c r="CR17" s="4"/>
      <c r="CS17" s="4">
        <v>1</v>
      </c>
      <c r="CT17" s="4"/>
      <c r="CU17" s="4"/>
      <c r="CV17" s="4">
        <v>1</v>
      </c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</row>
    <row r="18" spans="1:593" ht="16" thickBot="1" x14ac:dyDescent="0.4">
      <c r="A18" s="2">
        <v>5</v>
      </c>
      <c r="B18" s="58" t="s">
        <v>3252</v>
      </c>
      <c r="C18" s="56">
        <v>1</v>
      </c>
      <c r="D18" s="56"/>
      <c r="E18" s="56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/>
      <c r="P18" s="1">
        <v>1</v>
      </c>
      <c r="Q18" s="1"/>
      <c r="R18" s="1">
        <v>1</v>
      </c>
      <c r="S18" s="1"/>
      <c r="T18" s="4"/>
      <c r="U18" s="4">
        <v>1</v>
      </c>
      <c r="V18" s="4"/>
      <c r="W18" s="1"/>
      <c r="X18" s="1">
        <v>1</v>
      </c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>
        <v>6</v>
      </c>
      <c r="AO18" s="4"/>
      <c r="AP18" s="4"/>
      <c r="AQ18" s="4">
        <v>1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</row>
    <row r="19" spans="1:593" ht="16" thickBot="1" x14ac:dyDescent="0.4">
      <c r="A19" s="2">
        <v>6</v>
      </c>
      <c r="B19" s="59" t="s">
        <v>3253</v>
      </c>
      <c r="C19" s="56"/>
      <c r="D19" s="56">
        <v>1</v>
      </c>
      <c r="E19" s="56"/>
      <c r="F19" s="1"/>
      <c r="G19" s="1">
        <v>1</v>
      </c>
      <c r="H19" s="1"/>
      <c r="I19" s="1">
        <v>1</v>
      </c>
      <c r="J19" s="1"/>
      <c r="K19" s="1"/>
      <c r="L19" s="1">
        <v>1</v>
      </c>
      <c r="M19" s="1"/>
      <c r="N19" s="1"/>
      <c r="O19" s="1"/>
      <c r="P19" s="1">
        <v>1</v>
      </c>
      <c r="Q19" s="1"/>
      <c r="R19" s="1"/>
      <c r="S19" s="1">
        <v>1</v>
      </c>
      <c r="T19" s="4"/>
      <c r="U19" s="4"/>
      <c r="V19" s="4">
        <v>1</v>
      </c>
      <c r="W19" s="1"/>
      <c r="X19" s="1"/>
      <c r="Y19" s="1">
        <v>1</v>
      </c>
      <c r="Z19" s="1"/>
      <c r="AA19" s="1">
        <v>1</v>
      </c>
      <c r="AB19" s="1"/>
      <c r="AC19" s="1"/>
      <c r="AD19" s="1">
        <v>1</v>
      </c>
      <c r="AE19" s="1"/>
      <c r="AF19" s="1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>
        <v>1</v>
      </c>
      <c r="BA19" s="4"/>
      <c r="BB19" s="4">
        <v>1</v>
      </c>
      <c r="BC19" s="4"/>
      <c r="BD19" s="4"/>
      <c r="BE19" s="4">
        <v>1</v>
      </c>
      <c r="BF19" s="4"/>
      <c r="BG19" s="4"/>
      <c r="BH19" s="4"/>
      <c r="BI19" s="4">
        <v>1</v>
      </c>
      <c r="BJ19" s="4"/>
      <c r="BK19" s="4"/>
      <c r="BL19" s="4">
        <v>1</v>
      </c>
      <c r="BM19" s="4"/>
      <c r="BN19" s="4">
        <v>1</v>
      </c>
      <c r="BO19" s="4"/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</row>
    <row r="20" spans="1:593" x14ac:dyDescent="0.35">
      <c r="A20" s="67" t="s">
        <v>789</v>
      </c>
      <c r="B20" s="68"/>
      <c r="C20" s="3">
        <f t="shared" ref="C20:BN20" si="0">SUM(C14:C19)</f>
        <v>2</v>
      </c>
      <c r="D20" s="3">
        <f t="shared" si="0"/>
        <v>4</v>
      </c>
      <c r="E20" s="3">
        <f t="shared" si="0"/>
        <v>0</v>
      </c>
      <c r="F20" s="3">
        <f t="shared" si="0"/>
        <v>1</v>
      </c>
      <c r="G20" s="3">
        <f t="shared" si="0"/>
        <v>5</v>
      </c>
      <c r="H20" s="3">
        <f t="shared" si="0"/>
        <v>0</v>
      </c>
      <c r="I20" s="3">
        <f t="shared" si="0"/>
        <v>6</v>
      </c>
      <c r="J20" s="3">
        <f t="shared" si="0"/>
        <v>0</v>
      </c>
      <c r="K20" s="3">
        <f t="shared" si="0"/>
        <v>0</v>
      </c>
      <c r="L20" s="3">
        <f t="shared" si="0"/>
        <v>6</v>
      </c>
      <c r="M20" s="3">
        <f t="shared" si="0"/>
        <v>0</v>
      </c>
      <c r="N20" s="3">
        <f t="shared" si="0"/>
        <v>0</v>
      </c>
      <c r="O20" s="3">
        <f t="shared" si="0"/>
        <v>1</v>
      </c>
      <c r="P20" s="3">
        <f t="shared" si="0"/>
        <v>5</v>
      </c>
      <c r="Q20" s="3">
        <f t="shared" si="0"/>
        <v>0</v>
      </c>
      <c r="R20" s="3">
        <f t="shared" si="0"/>
        <v>3</v>
      </c>
      <c r="S20" s="3">
        <f t="shared" si="0"/>
        <v>3</v>
      </c>
      <c r="T20" s="3">
        <f t="shared" si="0"/>
        <v>0</v>
      </c>
      <c r="U20" s="3">
        <f t="shared" si="0"/>
        <v>2</v>
      </c>
      <c r="V20" s="3">
        <f t="shared" si="0"/>
        <v>4</v>
      </c>
      <c r="W20" s="3">
        <f t="shared" si="0"/>
        <v>0</v>
      </c>
      <c r="X20" s="3">
        <f t="shared" si="0"/>
        <v>2</v>
      </c>
      <c r="Y20" s="3">
        <f t="shared" si="0"/>
        <v>4</v>
      </c>
      <c r="Z20" s="3">
        <f t="shared" si="0"/>
        <v>0</v>
      </c>
      <c r="AA20" s="3">
        <f t="shared" si="0"/>
        <v>5</v>
      </c>
      <c r="AB20" s="3">
        <f t="shared" si="0"/>
        <v>0</v>
      </c>
      <c r="AC20" s="3">
        <f t="shared" si="0"/>
        <v>0</v>
      </c>
      <c r="AD20" s="3">
        <f t="shared" si="0"/>
        <v>5</v>
      </c>
      <c r="AE20" s="3">
        <f t="shared" si="0"/>
        <v>0</v>
      </c>
      <c r="AF20" s="3">
        <f t="shared" si="0"/>
        <v>0</v>
      </c>
      <c r="AG20" s="3">
        <f t="shared" si="0"/>
        <v>1</v>
      </c>
      <c r="AH20" s="3">
        <f t="shared" si="0"/>
        <v>4</v>
      </c>
      <c r="AI20" s="3">
        <f t="shared" si="0"/>
        <v>0</v>
      </c>
      <c r="AJ20" s="3">
        <f t="shared" si="0"/>
        <v>1</v>
      </c>
      <c r="AK20" s="3">
        <f t="shared" si="0"/>
        <v>4</v>
      </c>
      <c r="AL20" s="3">
        <f t="shared" si="0"/>
        <v>0</v>
      </c>
      <c r="AM20" s="3">
        <f t="shared" si="0"/>
        <v>0</v>
      </c>
      <c r="AN20" s="3">
        <f t="shared" si="0"/>
        <v>11</v>
      </c>
      <c r="AO20" s="3">
        <f t="shared" si="0"/>
        <v>0</v>
      </c>
      <c r="AP20" s="3">
        <f t="shared" si="0"/>
        <v>1</v>
      </c>
      <c r="AQ20" s="3">
        <f t="shared" si="0"/>
        <v>5</v>
      </c>
      <c r="AR20" s="3">
        <f t="shared" si="0"/>
        <v>0</v>
      </c>
      <c r="AS20" s="3">
        <f t="shared" si="0"/>
        <v>0</v>
      </c>
      <c r="AT20" s="3">
        <f t="shared" si="0"/>
        <v>3</v>
      </c>
      <c r="AU20" s="3">
        <f t="shared" si="0"/>
        <v>2</v>
      </c>
      <c r="AV20" s="3">
        <f t="shared" si="0"/>
        <v>0</v>
      </c>
      <c r="AW20" s="3">
        <f t="shared" si="0"/>
        <v>1</v>
      </c>
      <c r="AX20" s="3">
        <f t="shared" si="0"/>
        <v>4</v>
      </c>
      <c r="AY20" s="3">
        <f t="shared" si="0"/>
        <v>0</v>
      </c>
      <c r="AZ20" s="3">
        <f t="shared" si="0"/>
        <v>5</v>
      </c>
      <c r="BA20" s="3">
        <f t="shared" si="0"/>
        <v>0</v>
      </c>
      <c r="BB20" s="3">
        <f t="shared" si="0"/>
        <v>2</v>
      </c>
      <c r="BC20" s="3">
        <f t="shared" si="0"/>
        <v>4</v>
      </c>
      <c r="BD20" s="3">
        <f t="shared" si="0"/>
        <v>0</v>
      </c>
      <c r="BE20" s="3">
        <f t="shared" si="0"/>
        <v>2</v>
      </c>
      <c r="BF20" s="3">
        <f t="shared" si="0"/>
        <v>4</v>
      </c>
      <c r="BG20" s="3">
        <f t="shared" si="0"/>
        <v>0</v>
      </c>
      <c r="BH20" s="3">
        <f t="shared" si="0"/>
        <v>0</v>
      </c>
      <c r="BI20" s="3">
        <f t="shared" si="0"/>
        <v>6</v>
      </c>
      <c r="BJ20" s="3">
        <f t="shared" si="0"/>
        <v>0</v>
      </c>
      <c r="BK20" s="3">
        <f t="shared" si="0"/>
        <v>0</v>
      </c>
      <c r="BL20" s="3">
        <f t="shared" si="0"/>
        <v>6</v>
      </c>
      <c r="BM20" s="3">
        <f t="shared" si="0"/>
        <v>0</v>
      </c>
      <c r="BN20" s="3">
        <f t="shared" si="0"/>
        <v>2</v>
      </c>
      <c r="BO20" s="3">
        <f t="shared" ref="BO20:DZ20" si="1">SUM(BO14:BO19)</f>
        <v>4</v>
      </c>
      <c r="BP20" s="3">
        <f t="shared" si="1"/>
        <v>0</v>
      </c>
      <c r="BQ20" s="3">
        <f t="shared" si="1"/>
        <v>0</v>
      </c>
      <c r="BR20" s="3">
        <f t="shared" si="1"/>
        <v>6</v>
      </c>
      <c r="BS20" s="3">
        <f t="shared" si="1"/>
        <v>0</v>
      </c>
      <c r="BT20" s="3">
        <f t="shared" si="1"/>
        <v>0</v>
      </c>
      <c r="BU20" s="3">
        <f t="shared" si="1"/>
        <v>6</v>
      </c>
      <c r="BV20" s="3">
        <f t="shared" si="1"/>
        <v>0</v>
      </c>
      <c r="BW20" s="3">
        <f t="shared" si="1"/>
        <v>2</v>
      </c>
      <c r="BX20" s="3">
        <f t="shared" si="1"/>
        <v>4</v>
      </c>
      <c r="BY20" s="3">
        <f t="shared" si="1"/>
        <v>0</v>
      </c>
      <c r="BZ20" s="3">
        <f t="shared" si="1"/>
        <v>0</v>
      </c>
      <c r="CA20" s="3">
        <f t="shared" si="1"/>
        <v>6</v>
      </c>
      <c r="CB20" s="3">
        <f t="shared" si="1"/>
        <v>0</v>
      </c>
      <c r="CC20" s="3">
        <f t="shared" si="1"/>
        <v>0</v>
      </c>
      <c r="CD20" s="3">
        <f t="shared" si="1"/>
        <v>6</v>
      </c>
      <c r="CE20" s="3">
        <f t="shared" si="1"/>
        <v>0</v>
      </c>
      <c r="CF20" s="3">
        <f t="shared" si="1"/>
        <v>1</v>
      </c>
      <c r="CG20" s="3">
        <f t="shared" si="1"/>
        <v>4</v>
      </c>
      <c r="CH20" s="3">
        <f t="shared" si="1"/>
        <v>0</v>
      </c>
      <c r="CI20" s="3">
        <f t="shared" si="1"/>
        <v>0</v>
      </c>
      <c r="CJ20" s="3">
        <f t="shared" si="1"/>
        <v>6</v>
      </c>
      <c r="CK20" s="3">
        <f t="shared" si="1"/>
        <v>0</v>
      </c>
      <c r="CL20" s="3">
        <f t="shared" si="1"/>
        <v>0</v>
      </c>
      <c r="CM20" s="3">
        <f t="shared" si="1"/>
        <v>6</v>
      </c>
      <c r="CN20" s="3">
        <f t="shared" si="1"/>
        <v>0</v>
      </c>
      <c r="CO20" s="3">
        <f t="shared" si="1"/>
        <v>2</v>
      </c>
      <c r="CP20" s="3">
        <f t="shared" si="1"/>
        <v>4</v>
      </c>
      <c r="CQ20" s="3">
        <f t="shared" si="1"/>
        <v>0</v>
      </c>
      <c r="CR20" s="3">
        <f t="shared" si="1"/>
        <v>0</v>
      </c>
      <c r="CS20" s="3">
        <f t="shared" si="1"/>
        <v>6</v>
      </c>
      <c r="CT20" s="3">
        <f t="shared" si="1"/>
        <v>0</v>
      </c>
      <c r="CU20" s="3">
        <f t="shared" si="1"/>
        <v>0</v>
      </c>
      <c r="CV20" s="3">
        <f t="shared" si="1"/>
        <v>6</v>
      </c>
      <c r="CW20" s="3">
        <f t="shared" si="1"/>
        <v>0</v>
      </c>
      <c r="CX20" s="3">
        <f t="shared" si="1"/>
        <v>6</v>
      </c>
      <c r="CY20" s="3">
        <f t="shared" si="1"/>
        <v>0</v>
      </c>
      <c r="CZ20" s="3">
        <f t="shared" si="1"/>
        <v>0</v>
      </c>
      <c r="DA20" s="3">
        <f t="shared" si="1"/>
        <v>0</v>
      </c>
      <c r="DB20" s="3">
        <f t="shared" si="1"/>
        <v>6</v>
      </c>
      <c r="DC20" s="3">
        <f t="shared" si="1"/>
        <v>0</v>
      </c>
      <c r="DD20" s="3">
        <f t="shared" si="1"/>
        <v>0</v>
      </c>
      <c r="DE20" s="3">
        <f t="shared" si="1"/>
        <v>6</v>
      </c>
      <c r="DF20" s="3">
        <f t="shared" si="1"/>
        <v>0</v>
      </c>
      <c r="DG20" s="3">
        <f t="shared" si="1"/>
        <v>6</v>
      </c>
      <c r="DH20" s="3">
        <f t="shared" si="1"/>
        <v>0</v>
      </c>
      <c r="DI20" s="3">
        <f t="shared" si="1"/>
        <v>0</v>
      </c>
      <c r="DJ20" s="3">
        <f t="shared" si="1"/>
        <v>4</v>
      </c>
      <c r="DK20" s="3">
        <f t="shared" si="1"/>
        <v>2</v>
      </c>
      <c r="DL20" s="3">
        <f t="shared" si="1"/>
        <v>0</v>
      </c>
      <c r="DM20" s="3">
        <f t="shared" si="1"/>
        <v>6</v>
      </c>
      <c r="DN20" s="3">
        <f t="shared" si="1"/>
        <v>0</v>
      </c>
      <c r="DO20" s="3">
        <f t="shared" si="1"/>
        <v>0</v>
      </c>
      <c r="DP20" s="3">
        <f t="shared" si="1"/>
        <v>6</v>
      </c>
      <c r="DQ20" s="3">
        <f t="shared" si="1"/>
        <v>0</v>
      </c>
      <c r="DR20" s="3">
        <f t="shared" si="1"/>
        <v>0</v>
      </c>
      <c r="DS20" s="3">
        <f t="shared" si="1"/>
        <v>0</v>
      </c>
      <c r="DT20" s="3">
        <f t="shared" si="1"/>
        <v>0</v>
      </c>
      <c r="DU20" s="3">
        <f t="shared" si="1"/>
        <v>0</v>
      </c>
      <c r="DV20" s="3">
        <f t="shared" si="1"/>
        <v>0</v>
      </c>
      <c r="DW20" s="3">
        <f t="shared" si="1"/>
        <v>0</v>
      </c>
      <c r="DX20" s="3">
        <f t="shared" si="1"/>
        <v>0</v>
      </c>
      <c r="DY20" s="3">
        <f t="shared" si="1"/>
        <v>0</v>
      </c>
      <c r="DZ20" s="3">
        <f t="shared" si="1"/>
        <v>0</v>
      </c>
      <c r="EA20" s="3">
        <f t="shared" ref="EA20:GL20" si="2">SUM(EA14:EA19)</f>
        <v>0</v>
      </c>
      <c r="EB20" s="3">
        <f t="shared" si="2"/>
        <v>0</v>
      </c>
      <c r="EC20" s="3">
        <f t="shared" si="2"/>
        <v>0</v>
      </c>
      <c r="ED20" s="3">
        <f t="shared" si="2"/>
        <v>0</v>
      </c>
      <c r="EE20" s="3">
        <f t="shared" si="2"/>
        <v>0</v>
      </c>
      <c r="EF20" s="3">
        <f t="shared" si="2"/>
        <v>0</v>
      </c>
      <c r="EG20" s="3">
        <f t="shared" si="2"/>
        <v>0</v>
      </c>
      <c r="EH20" s="3">
        <f t="shared" si="2"/>
        <v>0</v>
      </c>
      <c r="EI20" s="3">
        <f t="shared" si="2"/>
        <v>0</v>
      </c>
      <c r="EJ20" s="3">
        <f t="shared" si="2"/>
        <v>0</v>
      </c>
      <c r="EK20" s="3">
        <f t="shared" si="2"/>
        <v>0</v>
      </c>
      <c r="EL20" s="3">
        <f t="shared" si="2"/>
        <v>0</v>
      </c>
      <c r="EM20" s="3">
        <f t="shared" si="2"/>
        <v>0</v>
      </c>
      <c r="EN20" s="3">
        <f t="shared" si="2"/>
        <v>0</v>
      </c>
      <c r="EO20" s="3">
        <f t="shared" si="2"/>
        <v>0</v>
      </c>
      <c r="EP20" s="3">
        <f t="shared" si="2"/>
        <v>0</v>
      </c>
      <c r="EQ20" s="3">
        <f t="shared" si="2"/>
        <v>0</v>
      </c>
      <c r="ER20" s="3">
        <f t="shared" si="2"/>
        <v>0</v>
      </c>
      <c r="ES20" s="3">
        <f t="shared" si="2"/>
        <v>0</v>
      </c>
      <c r="ET20" s="3">
        <f t="shared" si="2"/>
        <v>0</v>
      </c>
      <c r="EU20" s="3">
        <f t="shared" si="2"/>
        <v>0</v>
      </c>
      <c r="EV20" s="3">
        <f t="shared" si="2"/>
        <v>0</v>
      </c>
      <c r="EW20" s="3">
        <f t="shared" si="2"/>
        <v>0</v>
      </c>
      <c r="EX20" s="3">
        <f t="shared" si="2"/>
        <v>0</v>
      </c>
      <c r="EY20" s="3">
        <f t="shared" si="2"/>
        <v>0</v>
      </c>
      <c r="EZ20" s="3">
        <f t="shared" si="2"/>
        <v>0</v>
      </c>
      <c r="FA20" s="3">
        <f t="shared" si="2"/>
        <v>0</v>
      </c>
      <c r="FB20" s="3">
        <f t="shared" si="2"/>
        <v>0</v>
      </c>
      <c r="FC20" s="3">
        <f t="shared" si="2"/>
        <v>0</v>
      </c>
      <c r="FD20" s="3">
        <f t="shared" si="2"/>
        <v>0</v>
      </c>
      <c r="FE20" s="3">
        <f t="shared" si="2"/>
        <v>0</v>
      </c>
      <c r="FF20" s="3">
        <f t="shared" si="2"/>
        <v>0</v>
      </c>
      <c r="FG20" s="3">
        <f t="shared" si="2"/>
        <v>0</v>
      </c>
      <c r="FH20" s="3">
        <f t="shared" si="2"/>
        <v>0</v>
      </c>
      <c r="FI20" s="3">
        <f t="shared" si="2"/>
        <v>0</v>
      </c>
      <c r="FJ20" s="3">
        <f t="shared" si="2"/>
        <v>0</v>
      </c>
      <c r="FK20" s="3">
        <f t="shared" si="2"/>
        <v>0</v>
      </c>
      <c r="FL20" s="3">
        <f t="shared" si="2"/>
        <v>0</v>
      </c>
      <c r="FM20" s="3">
        <f t="shared" si="2"/>
        <v>0</v>
      </c>
      <c r="FN20" s="3">
        <f t="shared" si="2"/>
        <v>0</v>
      </c>
      <c r="FO20" s="3">
        <f t="shared" si="2"/>
        <v>0</v>
      </c>
      <c r="FP20" s="3">
        <f t="shared" si="2"/>
        <v>0</v>
      </c>
      <c r="FQ20" s="3">
        <f t="shared" si="2"/>
        <v>0</v>
      </c>
      <c r="FR20" s="3">
        <f t="shared" si="2"/>
        <v>0</v>
      </c>
      <c r="FS20" s="3">
        <f t="shared" si="2"/>
        <v>0</v>
      </c>
      <c r="FT20" s="3">
        <f t="shared" si="2"/>
        <v>0</v>
      </c>
      <c r="FU20" s="3">
        <f t="shared" si="2"/>
        <v>0</v>
      </c>
      <c r="FV20" s="3">
        <f t="shared" si="2"/>
        <v>0</v>
      </c>
      <c r="FW20" s="3">
        <f t="shared" si="2"/>
        <v>0</v>
      </c>
      <c r="FX20" s="3">
        <f t="shared" si="2"/>
        <v>0</v>
      </c>
      <c r="FY20" s="3">
        <f t="shared" si="2"/>
        <v>0</v>
      </c>
      <c r="FZ20" s="3">
        <f t="shared" si="2"/>
        <v>0</v>
      </c>
      <c r="GA20" s="3">
        <f t="shared" si="2"/>
        <v>0</v>
      </c>
      <c r="GB20" s="3">
        <f t="shared" si="2"/>
        <v>0</v>
      </c>
      <c r="GC20" s="3">
        <f t="shared" si="2"/>
        <v>0</v>
      </c>
      <c r="GD20" s="3">
        <f t="shared" si="2"/>
        <v>0</v>
      </c>
      <c r="GE20" s="3">
        <f t="shared" si="2"/>
        <v>0</v>
      </c>
      <c r="GF20" s="3">
        <f t="shared" si="2"/>
        <v>0</v>
      </c>
      <c r="GG20" s="3">
        <f t="shared" si="2"/>
        <v>0</v>
      </c>
      <c r="GH20" s="3">
        <f t="shared" si="2"/>
        <v>0</v>
      </c>
      <c r="GI20" s="3">
        <f t="shared" si="2"/>
        <v>0</v>
      </c>
      <c r="GJ20" s="3">
        <f t="shared" si="2"/>
        <v>0</v>
      </c>
      <c r="GK20" s="3">
        <f t="shared" si="2"/>
        <v>0</v>
      </c>
      <c r="GL20" s="3">
        <f t="shared" si="2"/>
        <v>0</v>
      </c>
      <c r="GM20" s="3">
        <f t="shared" ref="GM20:IX20" si="3">SUM(GM14:GM19)</f>
        <v>0</v>
      </c>
      <c r="GN20" s="3">
        <f t="shared" si="3"/>
        <v>0</v>
      </c>
      <c r="GO20" s="3">
        <f t="shared" si="3"/>
        <v>0</v>
      </c>
      <c r="GP20" s="3">
        <f t="shared" si="3"/>
        <v>0</v>
      </c>
      <c r="GQ20" s="3">
        <f t="shared" si="3"/>
        <v>0</v>
      </c>
      <c r="GR20" s="3">
        <f t="shared" si="3"/>
        <v>0</v>
      </c>
      <c r="GS20" s="3">
        <f t="shared" si="3"/>
        <v>0</v>
      </c>
      <c r="GT20" s="3">
        <f t="shared" si="3"/>
        <v>0</v>
      </c>
      <c r="GU20" s="3">
        <f t="shared" si="3"/>
        <v>0</v>
      </c>
      <c r="GV20" s="3">
        <f t="shared" si="3"/>
        <v>0</v>
      </c>
      <c r="GW20" s="3">
        <f t="shared" si="3"/>
        <v>0</v>
      </c>
      <c r="GX20" s="3">
        <f t="shared" si="3"/>
        <v>0</v>
      </c>
      <c r="GY20" s="3">
        <f t="shared" si="3"/>
        <v>0</v>
      </c>
      <c r="GZ20" s="3">
        <f t="shared" si="3"/>
        <v>0</v>
      </c>
      <c r="HA20" s="3">
        <f t="shared" si="3"/>
        <v>0</v>
      </c>
      <c r="HB20" s="3">
        <f t="shared" si="3"/>
        <v>0</v>
      </c>
      <c r="HC20" s="3">
        <f t="shared" si="3"/>
        <v>0</v>
      </c>
      <c r="HD20" s="3">
        <f t="shared" si="3"/>
        <v>0</v>
      </c>
      <c r="HE20" s="3">
        <f t="shared" si="3"/>
        <v>0</v>
      </c>
      <c r="HF20" s="3">
        <f t="shared" si="3"/>
        <v>0</v>
      </c>
      <c r="HG20" s="3">
        <f t="shared" si="3"/>
        <v>0</v>
      </c>
      <c r="HH20" s="3">
        <f t="shared" si="3"/>
        <v>0</v>
      </c>
      <c r="HI20" s="3">
        <f t="shared" si="3"/>
        <v>0</v>
      </c>
      <c r="HJ20" s="3">
        <f t="shared" si="3"/>
        <v>0</v>
      </c>
      <c r="HK20" s="3">
        <f t="shared" si="3"/>
        <v>0</v>
      </c>
      <c r="HL20" s="3">
        <f t="shared" si="3"/>
        <v>0</v>
      </c>
      <c r="HM20" s="3">
        <f t="shared" si="3"/>
        <v>0</v>
      </c>
      <c r="HN20" s="3">
        <f t="shared" si="3"/>
        <v>0</v>
      </c>
      <c r="HO20" s="3">
        <f t="shared" si="3"/>
        <v>0</v>
      </c>
      <c r="HP20" s="3">
        <f t="shared" si="3"/>
        <v>0</v>
      </c>
      <c r="HQ20" s="3">
        <f t="shared" si="3"/>
        <v>0</v>
      </c>
      <c r="HR20" s="3">
        <f t="shared" si="3"/>
        <v>0</v>
      </c>
      <c r="HS20" s="3">
        <f t="shared" si="3"/>
        <v>0</v>
      </c>
      <c r="HT20" s="3">
        <f t="shared" si="3"/>
        <v>0</v>
      </c>
      <c r="HU20" s="3">
        <f t="shared" si="3"/>
        <v>0</v>
      </c>
      <c r="HV20" s="3">
        <f t="shared" si="3"/>
        <v>0</v>
      </c>
      <c r="HW20" s="3">
        <f t="shared" si="3"/>
        <v>0</v>
      </c>
      <c r="HX20" s="3">
        <f t="shared" si="3"/>
        <v>0</v>
      </c>
      <c r="HY20" s="3">
        <f t="shared" si="3"/>
        <v>0</v>
      </c>
      <c r="HZ20" s="3">
        <f t="shared" si="3"/>
        <v>0</v>
      </c>
      <c r="IA20" s="3">
        <f t="shared" si="3"/>
        <v>0</v>
      </c>
      <c r="IB20" s="3">
        <f t="shared" si="3"/>
        <v>0</v>
      </c>
      <c r="IC20" s="3">
        <f t="shared" si="3"/>
        <v>0</v>
      </c>
      <c r="ID20" s="3">
        <f t="shared" si="3"/>
        <v>0</v>
      </c>
      <c r="IE20" s="3">
        <f t="shared" si="3"/>
        <v>0</v>
      </c>
      <c r="IF20" s="3">
        <f t="shared" si="3"/>
        <v>0</v>
      </c>
      <c r="IG20" s="3">
        <f t="shared" si="3"/>
        <v>0</v>
      </c>
      <c r="IH20" s="3">
        <f t="shared" si="3"/>
        <v>0</v>
      </c>
      <c r="II20" s="3">
        <f t="shared" si="3"/>
        <v>0</v>
      </c>
      <c r="IJ20" s="3">
        <f t="shared" si="3"/>
        <v>0</v>
      </c>
      <c r="IK20" s="3">
        <f t="shared" si="3"/>
        <v>0</v>
      </c>
      <c r="IL20" s="3">
        <f t="shared" si="3"/>
        <v>0</v>
      </c>
      <c r="IM20" s="3">
        <f t="shared" si="3"/>
        <v>0</v>
      </c>
      <c r="IN20" s="3">
        <f t="shared" si="3"/>
        <v>0</v>
      </c>
      <c r="IO20" s="3">
        <f t="shared" si="3"/>
        <v>0</v>
      </c>
      <c r="IP20" s="3">
        <f t="shared" si="3"/>
        <v>0</v>
      </c>
      <c r="IQ20" s="3">
        <f t="shared" si="3"/>
        <v>0</v>
      </c>
      <c r="IR20" s="3">
        <f t="shared" si="3"/>
        <v>0</v>
      </c>
      <c r="IS20" s="3">
        <f t="shared" si="3"/>
        <v>0</v>
      </c>
      <c r="IT20" s="3">
        <f t="shared" si="3"/>
        <v>0</v>
      </c>
      <c r="IU20" s="3">
        <f t="shared" si="3"/>
        <v>0</v>
      </c>
      <c r="IV20" s="3">
        <f t="shared" si="3"/>
        <v>0</v>
      </c>
      <c r="IW20" s="3">
        <f t="shared" si="3"/>
        <v>0</v>
      </c>
      <c r="IX20" s="3">
        <f t="shared" si="3"/>
        <v>0</v>
      </c>
      <c r="IY20" s="3">
        <f t="shared" ref="IY20:LJ20" si="4">SUM(IY14:IY19)</f>
        <v>0</v>
      </c>
      <c r="IZ20" s="3">
        <f t="shared" si="4"/>
        <v>0</v>
      </c>
      <c r="JA20" s="3">
        <f t="shared" si="4"/>
        <v>0</v>
      </c>
      <c r="JB20" s="3">
        <f t="shared" si="4"/>
        <v>0</v>
      </c>
      <c r="JC20" s="3">
        <f t="shared" si="4"/>
        <v>0</v>
      </c>
      <c r="JD20" s="3">
        <f t="shared" si="4"/>
        <v>0</v>
      </c>
      <c r="JE20" s="3">
        <f t="shared" si="4"/>
        <v>0</v>
      </c>
      <c r="JF20" s="3">
        <f t="shared" si="4"/>
        <v>0</v>
      </c>
      <c r="JG20" s="3">
        <f t="shared" si="4"/>
        <v>0</v>
      </c>
      <c r="JH20" s="3">
        <f t="shared" si="4"/>
        <v>0</v>
      </c>
      <c r="JI20" s="3">
        <f t="shared" si="4"/>
        <v>0</v>
      </c>
      <c r="JJ20" s="3">
        <f t="shared" si="4"/>
        <v>0</v>
      </c>
      <c r="JK20" s="3">
        <f t="shared" si="4"/>
        <v>0</v>
      </c>
      <c r="JL20" s="3">
        <f t="shared" si="4"/>
        <v>0</v>
      </c>
      <c r="JM20" s="3">
        <f t="shared" si="4"/>
        <v>0</v>
      </c>
      <c r="JN20" s="3">
        <f t="shared" si="4"/>
        <v>0</v>
      </c>
      <c r="JO20" s="3">
        <f t="shared" si="4"/>
        <v>0</v>
      </c>
      <c r="JP20" s="3">
        <f t="shared" si="4"/>
        <v>0</v>
      </c>
      <c r="JQ20" s="3">
        <f t="shared" si="4"/>
        <v>0</v>
      </c>
      <c r="JR20" s="3">
        <f t="shared" si="4"/>
        <v>0</v>
      </c>
      <c r="JS20" s="3">
        <f t="shared" si="4"/>
        <v>0</v>
      </c>
      <c r="JT20" s="3">
        <f t="shared" si="4"/>
        <v>0</v>
      </c>
      <c r="JU20" s="3">
        <f t="shared" si="4"/>
        <v>0</v>
      </c>
      <c r="JV20" s="3">
        <f t="shared" si="4"/>
        <v>0</v>
      </c>
      <c r="JW20" s="3">
        <f t="shared" si="4"/>
        <v>0</v>
      </c>
      <c r="JX20" s="3">
        <f t="shared" si="4"/>
        <v>0</v>
      </c>
      <c r="JY20" s="3">
        <f t="shared" si="4"/>
        <v>0</v>
      </c>
      <c r="JZ20" s="3">
        <f t="shared" si="4"/>
        <v>0</v>
      </c>
      <c r="KA20" s="3">
        <f t="shared" si="4"/>
        <v>0</v>
      </c>
      <c r="KB20" s="3">
        <f t="shared" si="4"/>
        <v>0</v>
      </c>
      <c r="KC20" s="3">
        <f t="shared" si="4"/>
        <v>0</v>
      </c>
      <c r="KD20" s="3">
        <f t="shared" si="4"/>
        <v>0</v>
      </c>
      <c r="KE20" s="3">
        <f t="shared" si="4"/>
        <v>0</v>
      </c>
      <c r="KF20" s="3">
        <f t="shared" si="4"/>
        <v>0</v>
      </c>
      <c r="KG20" s="3">
        <f t="shared" si="4"/>
        <v>0</v>
      </c>
      <c r="KH20" s="3">
        <f t="shared" si="4"/>
        <v>0</v>
      </c>
      <c r="KI20" s="3">
        <f t="shared" si="4"/>
        <v>0</v>
      </c>
      <c r="KJ20" s="3">
        <f t="shared" si="4"/>
        <v>0</v>
      </c>
      <c r="KK20" s="3">
        <f t="shared" si="4"/>
        <v>0</v>
      </c>
      <c r="KL20" s="3">
        <f t="shared" si="4"/>
        <v>0</v>
      </c>
      <c r="KM20" s="3">
        <f t="shared" si="4"/>
        <v>0</v>
      </c>
      <c r="KN20" s="3">
        <f t="shared" si="4"/>
        <v>0</v>
      </c>
      <c r="KO20" s="3">
        <f t="shared" si="4"/>
        <v>0</v>
      </c>
      <c r="KP20" s="3">
        <f t="shared" si="4"/>
        <v>0</v>
      </c>
      <c r="KQ20" s="3">
        <f t="shared" si="4"/>
        <v>0</v>
      </c>
      <c r="KR20" s="3">
        <f t="shared" si="4"/>
        <v>0</v>
      </c>
      <c r="KS20" s="3">
        <f t="shared" si="4"/>
        <v>0</v>
      </c>
      <c r="KT20" s="3">
        <f t="shared" si="4"/>
        <v>0</v>
      </c>
      <c r="KU20" s="3">
        <f t="shared" si="4"/>
        <v>0</v>
      </c>
      <c r="KV20" s="3">
        <f t="shared" si="4"/>
        <v>0</v>
      </c>
      <c r="KW20" s="3">
        <f t="shared" si="4"/>
        <v>0</v>
      </c>
      <c r="KX20" s="3">
        <f t="shared" si="4"/>
        <v>0</v>
      </c>
      <c r="KY20" s="3">
        <f t="shared" si="4"/>
        <v>0</v>
      </c>
      <c r="KZ20" s="3">
        <f t="shared" si="4"/>
        <v>0</v>
      </c>
      <c r="LA20" s="3">
        <f t="shared" si="4"/>
        <v>0</v>
      </c>
      <c r="LB20" s="3">
        <f t="shared" si="4"/>
        <v>0</v>
      </c>
      <c r="LC20" s="3">
        <f t="shared" si="4"/>
        <v>0</v>
      </c>
      <c r="LD20" s="3">
        <f t="shared" si="4"/>
        <v>0</v>
      </c>
      <c r="LE20" s="3">
        <f t="shared" si="4"/>
        <v>0</v>
      </c>
      <c r="LF20" s="3">
        <f t="shared" si="4"/>
        <v>0</v>
      </c>
      <c r="LG20" s="3">
        <f t="shared" si="4"/>
        <v>0</v>
      </c>
      <c r="LH20" s="3">
        <f t="shared" si="4"/>
        <v>0</v>
      </c>
      <c r="LI20" s="3">
        <f t="shared" si="4"/>
        <v>0</v>
      </c>
      <c r="LJ20" s="3">
        <f t="shared" si="4"/>
        <v>0</v>
      </c>
      <c r="LK20" s="3">
        <f t="shared" ref="LK20:NV20" si="5">SUM(LK14:LK19)</f>
        <v>0</v>
      </c>
      <c r="LL20" s="3">
        <f t="shared" si="5"/>
        <v>0</v>
      </c>
      <c r="LM20" s="3">
        <f t="shared" si="5"/>
        <v>0</v>
      </c>
      <c r="LN20" s="3">
        <f t="shared" si="5"/>
        <v>0</v>
      </c>
      <c r="LO20" s="3">
        <f t="shared" si="5"/>
        <v>0</v>
      </c>
      <c r="LP20" s="3">
        <f t="shared" si="5"/>
        <v>0</v>
      </c>
      <c r="LQ20" s="3">
        <f t="shared" si="5"/>
        <v>0</v>
      </c>
      <c r="LR20" s="3">
        <f t="shared" si="5"/>
        <v>0</v>
      </c>
      <c r="LS20" s="3">
        <f t="shared" si="5"/>
        <v>0</v>
      </c>
      <c r="LT20" s="3">
        <f t="shared" si="5"/>
        <v>0</v>
      </c>
      <c r="LU20" s="3">
        <f t="shared" si="5"/>
        <v>0</v>
      </c>
      <c r="LV20" s="3">
        <f t="shared" si="5"/>
        <v>0</v>
      </c>
      <c r="LW20" s="3">
        <f t="shared" si="5"/>
        <v>0</v>
      </c>
      <c r="LX20" s="3">
        <f t="shared" si="5"/>
        <v>0</v>
      </c>
      <c r="LY20" s="3">
        <f t="shared" si="5"/>
        <v>0</v>
      </c>
      <c r="LZ20" s="3">
        <f t="shared" si="5"/>
        <v>0</v>
      </c>
      <c r="MA20" s="3">
        <f t="shared" si="5"/>
        <v>0</v>
      </c>
      <c r="MB20" s="3">
        <f t="shared" si="5"/>
        <v>0</v>
      </c>
      <c r="MC20" s="3">
        <f t="shared" si="5"/>
        <v>0</v>
      </c>
      <c r="MD20" s="3">
        <f t="shared" si="5"/>
        <v>0</v>
      </c>
      <c r="ME20" s="3">
        <f t="shared" si="5"/>
        <v>0</v>
      </c>
      <c r="MF20" s="3">
        <f t="shared" si="5"/>
        <v>0</v>
      </c>
      <c r="MG20" s="3">
        <f t="shared" si="5"/>
        <v>0</v>
      </c>
      <c r="MH20" s="3">
        <f t="shared" si="5"/>
        <v>0</v>
      </c>
      <c r="MI20" s="3">
        <f t="shared" si="5"/>
        <v>0</v>
      </c>
      <c r="MJ20" s="3">
        <f t="shared" si="5"/>
        <v>0</v>
      </c>
      <c r="MK20" s="3">
        <f t="shared" si="5"/>
        <v>0</v>
      </c>
      <c r="ML20" s="3">
        <f t="shared" si="5"/>
        <v>0</v>
      </c>
      <c r="MM20" s="3">
        <f t="shared" si="5"/>
        <v>0</v>
      </c>
      <c r="MN20" s="3">
        <f t="shared" si="5"/>
        <v>0</v>
      </c>
      <c r="MO20" s="3">
        <f t="shared" si="5"/>
        <v>0</v>
      </c>
      <c r="MP20" s="3">
        <f t="shared" si="5"/>
        <v>0</v>
      </c>
      <c r="MQ20" s="3">
        <f t="shared" si="5"/>
        <v>0</v>
      </c>
      <c r="MR20" s="3">
        <f t="shared" si="5"/>
        <v>0</v>
      </c>
      <c r="MS20" s="3">
        <f t="shared" si="5"/>
        <v>0</v>
      </c>
      <c r="MT20" s="3">
        <f t="shared" si="5"/>
        <v>0</v>
      </c>
      <c r="MU20" s="3">
        <f t="shared" si="5"/>
        <v>0</v>
      </c>
      <c r="MV20" s="3">
        <f t="shared" si="5"/>
        <v>0</v>
      </c>
      <c r="MW20" s="3">
        <f t="shared" si="5"/>
        <v>0</v>
      </c>
      <c r="MX20" s="3">
        <f t="shared" si="5"/>
        <v>0</v>
      </c>
      <c r="MY20" s="3">
        <f t="shared" si="5"/>
        <v>0</v>
      </c>
      <c r="MZ20" s="3">
        <f t="shared" si="5"/>
        <v>0</v>
      </c>
      <c r="NA20" s="3">
        <f t="shared" si="5"/>
        <v>0</v>
      </c>
      <c r="NB20" s="3">
        <f t="shared" si="5"/>
        <v>0</v>
      </c>
      <c r="NC20" s="3">
        <f t="shared" si="5"/>
        <v>0</v>
      </c>
      <c r="ND20" s="3">
        <f t="shared" si="5"/>
        <v>0</v>
      </c>
      <c r="NE20" s="3">
        <f t="shared" si="5"/>
        <v>0</v>
      </c>
      <c r="NF20" s="3">
        <f t="shared" si="5"/>
        <v>0</v>
      </c>
      <c r="NG20" s="3">
        <f t="shared" si="5"/>
        <v>0</v>
      </c>
      <c r="NH20" s="3">
        <f t="shared" si="5"/>
        <v>0</v>
      </c>
      <c r="NI20" s="3">
        <f t="shared" si="5"/>
        <v>0</v>
      </c>
      <c r="NJ20" s="3">
        <f t="shared" si="5"/>
        <v>0</v>
      </c>
      <c r="NK20" s="3">
        <f t="shared" si="5"/>
        <v>0</v>
      </c>
      <c r="NL20" s="3">
        <f t="shared" si="5"/>
        <v>0</v>
      </c>
      <c r="NM20" s="3">
        <f t="shared" si="5"/>
        <v>0</v>
      </c>
      <c r="NN20" s="3">
        <f t="shared" si="5"/>
        <v>0</v>
      </c>
      <c r="NO20" s="3">
        <f t="shared" si="5"/>
        <v>0</v>
      </c>
      <c r="NP20" s="3">
        <f t="shared" si="5"/>
        <v>0</v>
      </c>
      <c r="NQ20" s="3">
        <f t="shared" si="5"/>
        <v>0</v>
      </c>
      <c r="NR20" s="3">
        <f t="shared" si="5"/>
        <v>0</v>
      </c>
      <c r="NS20" s="3">
        <f t="shared" si="5"/>
        <v>0</v>
      </c>
      <c r="NT20" s="3">
        <f t="shared" si="5"/>
        <v>0</v>
      </c>
      <c r="NU20" s="3">
        <f t="shared" si="5"/>
        <v>0</v>
      </c>
      <c r="NV20" s="3">
        <f t="shared" si="5"/>
        <v>0</v>
      </c>
      <c r="NW20" s="3">
        <f t="shared" ref="NW20:QH20" si="6">SUM(NW14:NW19)</f>
        <v>0</v>
      </c>
      <c r="NX20" s="3">
        <f t="shared" si="6"/>
        <v>0</v>
      </c>
      <c r="NY20" s="3">
        <f t="shared" si="6"/>
        <v>0</v>
      </c>
      <c r="NZ20" s="3">
        <f t="shared" si="6"/>
        <v>0</v>
      </c>
      <c r="OA20" s="3">
        <f t="shared" si="6"/>
        <v>0</v>
      </c>
      <c r="OB20" s="3">
        <f t="shared" si="6"/>
        <v>0</v>
      </c>
      <c r="OC20" s="3">
        <f t="shared" si="6"/>
        <v>0</v>
      </c>
      <c r="OD20" s="3">
        <f t="shared" si="6"/>
        <v>0</v>
      </c>
      <c r="OE20" s="3">
        <f t="shared" si="6"/>
        <v>0</v>
      </c>
      <c r="OF20" s="3">
        <f t="shared" si="6"/>
        <v>0</v>
      </c>
      <c r="OG20" s="3">
        <f t="shared" si="6"/>
        <v>0</v>
      </c>
      <c r="OH20" s="3">
        <f t="shared" si="6"/>
        <v>0</v>
      </c>
      <c r="OI20" s="3">
        <f t="shared" si="6"/>
        <v>0</v>
      </c>
      <c r="OJ20" s="3">
        <f t="shared" si="6"/>
        <v>0</v>
      </c>
      <c r="OK20" s="3">
        <f t="shared" si="6"/>
        <v>0</v>
      </c>
      <c r="OL20" s="3">
        <f t="shared" si="6"/>
        <v>0</v>
      </c>
      <c r="OM20" s="3">
        <f t="shared" si="6"/>
        <v>0</v>
      </c>
      <c r="ON20" s="3">
        <f t="shared" si="6"/>
        <v>0</v>
      </c>
      <c r="OO20" s="3">
        <f t="shared" si="6"/>
        <v>0</v>
      </c>
      <c r="OP20" s="3">
        <f t="shared" si="6"/>
        <v>0</v>
      </c>
      <c r="OQ20" s="3">
        <f t="shared" si="6"/>
        <v>0</v>
      </c>
      <c r="OR20" s="3">
        <f t="shared" si="6"/>
        <v>0</v>
      </c>
      <c r="OS20" s="3">
        <f t="shared" si="6"/>
        <v>0</v>
      </c>
      <c r="OT20" s="3">
        <f t="shared" si="6"/>
        <v>0</v>
      </c>
      <c r="OU20" s="3">
        <f t="shared" si="6"/>
        <v>0</v>
      </c>
      <c r="OV20" s="3">
        <f t="shared" si="6"/>
        <v>0</v>
      </c>
      <c r="OW20" s="3">
        <f t="shared" si="6"/>
        <v>0</v>
      </c>
      <c r="OX20" s="3">
        <f t="shared" si="6"/>
        <v>0</v>
      </c>
      <c r="OY20" s="3">
        <f t="shared" si="6"/>
        <v>0</v>
      </c>
      <c r="OZ20" s="3">
        <f t="shared" si="6"/>
        <v>0</v>
      </c>
      <c r="PA20" s="3">
        <f t="shared" si="6"/>
        <v>0</v>
      </c>
      <c r="PB20" s="3">
        <f t="shared" si="6"/>
        <v>0</v>
      </c>
      <c r="PC20" s="3">
        <f t="shared" si="6"/>
        <v>0</v>
      </c>
      <c r="PD20" s="3">
        <f t="shared" si="6"/>
        <v>0</v>
      </c>
      <c r="PE20" s="3">
        <f t="shared" si="6"/>
        <v>0</v>
      </c>
      <c r="PF20" s="3">
        <f t="shared" si="6"/>
        <v>0</v>
      </c>
      <c r="PG20" s="3">
        <f t="shared" si="6"/>
        <v>0</v>
      </c>
      <c r="PH20" s="3">
        <f t="shared" si="6"/>
        <v>0</v>
      </c>
      <c r="PI20" s="3">
        <f t="shared" si="6"/>
        <v>0</v>
      </c>
      <c r="PJ20" s="3">
        <f t="shared" si="6"/>
        <v>0</v>
      </c>
      <c r="PK20" s="3">
        <f t="shared" si="6"/>
        <v>0</v>
      </c>
      <c r="PL20" s="3">
        <f t="shared" si="6"/>
        <v>0</v>
      </c>
      <c r="PM20" s="3">
        <f t="shared" si="6"/>
        <v>0</v>
      </c>
      <c r="PN20" s="3">
        <f t="shared" si="6"/>
        <v>0</v>
      </c>
      <c r="PO20" s="3">
        <f t="shared" si="6"/>
        <v>0</v>
      </c>
      <c r="PP20" s="3">
        <f t="shared" si="6"/>
        <v>0</v>
      </c>
      <c r="PQ20" s="3">
        <f t="shared" si="6"/>
        <v>0</v>
      </c>
      <c r="PR20" s="3">
        <f t="shared" si="6"/>
        <v>0</v>
      </c>
      <c r="PS20" s="3">
        <f t="shared" si="6"/>
        <v>0</v>
      </c>
      <c r="PT20" s="3">
        <f t="shared" si="6"/>
        <v>0</v>
      </c>
      <c r="PU20" s="3">
        <f t="shared" si="6"/>
        <v>0</v>
      </c>
      <c r="PV20" s="3">
        <f t="shared" si="6"/>
        <v>0</v>
      </c>
      <c r="PW20" s="3">
        <f t="shared" si="6"/>
        <v>0</v>
      </c>
      <c r="PX20" s="3">
        <f t="shared" si="6"/>
        <v>0</v>
      </c>
      <c r="PY20" s="3">
        <f t="shared" si="6"/>
        <v>0</v>
      </c>
      <c r="PZ20" s="3">
        <f t="shared" si="6"/>
        <v>0</v>
      </c>
      <c r="QA20" s="3">
        <f t="shared" si="6"/>
        <v>0</v>
      </c>
      <c r="QB20" s="3">
        <f t="shared" si="6"/>
        <v>0</v>
      </c>
      <c r="QC20" s="3">
        <f t="shared" si="6"/>
        <v>0</v>
      </c>
      <c r="QD20" s="3">
        <f t="shared" si="6"/>
        <v>0</v>
      </c>
      <c r="QE20" s="3">
        <f t="shared" si="6"/>
        <v>0</v>
      </c>
      <c r="QF20" s="3">
        <f t="shared" si="6"/>
        <v>0</v>
      </c>
      <c r="QG20" s="3">
        <f t="shared" si="6"/>
        <v>0</v>
      </c>
      <c r="QH20" s="3">
        <f t="shared" si="6"/>
        <v>0</v>
      </c>
      <c r="QI20" s="3">
        <f t="shared" ref="QI20:ST20" si="7">SUM(QI14:QI19)</f>
        <v>0</v>
      </c>
      <c r="QJ20" s="3">
        <f t="shared" si="7"/>
        <v>0</v>
      </c>
      <c r="QK20" s="3">
        <f t="shared" si="7"/>
        <v>0</v>
      </c>
      <c r="QL20" s="3">
        <f t="shared" si="7"/>
        <v>0</v>
      </c>
      <c r="QM20" s="3">
        <f t="shared" si="7"/>
        <v>0</v>
      </c>
      <c r="QN20" s="3">
        <f t="shared" si="7"/>
        <v>0</v>
      </c>
      <c r="QO20" s="3">
        <f t="shared" si="7"/>
        <v>0</v>
      </c>
      <c r="QP20" s="3">
        <f t="shared" si="7"/>
        <v>0</v>
      </c>
      <c r="QQ20" s="3">
        <f t="shared" si="7"/>
        <v>0</v>
      </c>
      <c r="QR20" s="3">
        <f t="shared" si="7"/>
        <v>0</v>
      </c>
      <c r="QS20" s="3">
        <f t="shared" si="7"/>
        <v>0</v>
      </c>
      <c r="QT20" s="3">
        <f t="shared" si="7"/>
        <v>0</v>
      </c>
      <c r="QU20" s="3">
        <f t="shared" si="7"/>
        <v>0</v>
      </c>
      <c r="QV20" s="3">
        <f t="shared" si="7"/>
        <v>0</v>
      </c>
      <c r="QW20" s="3">
        <f t="shared" si="7"/>
        <v>0</v>
      </c>
      <c r="QX20" s="3">
        <f t="shared" si="7"/>
        <v>0</v>
      </c>
      <c r="QY20" s="3">
        <f t="shared" si="7"/>
        <v>0</v>
      </c>
      <c r="QZ20" s="3">
        <f t="shared" si="7"/>
        <v>0</v>
      </c>
      <c r="RA20" s="3">
        <f t="shared" si="7"/>
        <v>0</v>
      </c>
      <c r="RB20" s="3">
        <f t="shared" si="7"/>
        <v>0</v>
      </c>
      <c r="RC20" s="3">
        <f t="shared" si="7"/>
        <v>0</v>
      </c>
      <c r="RD20" s="3">
        <f t="shared" si="7"/>
        <v>0</v>
      </c>
      <c r="RE20" s="3">
        <f t="shared" si="7"/>
        <v>0</v>
      </c>
      <c r="RF20" s="3">
        <f t="shared" si="7"/>
        <v>0</v>
      </c>
      <c r="RG20" s="3">
        <f t="shared" si="7"/>
        <v>0</v>
      </c>
      <c r="RH20" s="3">
        <f t="shared" si="7"/>
        <v>0</v>
      </c>
      <c r="RI20" s="3">
        <f t="shared" si="7"/>
        <v>0</v>
      </c>
      <c r="RJ20" s="3">
        <f t="shared" si="7"/>
        <v>0</v>
      </c>
      <c r="RK20" s="3">
        <f t="shared" si="7"/>
        <v>0</v>
      </c>
      <c r="RL20" s="3">
        <f t="shared" si="7"/>
        <v>0</v>
      </c>
      <c r="RM20" s="3">
        <f t="shared" si="7"/>
        <v>0</v>
      </c>
      <c r="RN20" s="3">
        <f t="shared" si="7"/>
        <v>0</v>
      </c>
      <c r="RO20" s="3">
        <f t="shared" si="7"/>
        <v>0</v>
      </c>
      <c r="RP20" s="3">
        <f t="shared" si="7"/>
        <v>0</v>
      </c>
      <c r="RQ20" s="3">
        <f t="shared" si="7"/>
        <v>0</v>
      </c>
      <c r="RR20" s="3">
        <f t="shared" si="7"/>
        <v>0</v>
      </c>
      <c r="RS20" s="3">
        <f t="shared" si="7"/>
        <v>0</v>
      </c>
      <c r="RT20" s="3">
        <f t="shared" si="7"/>
        <v>0</v>
      </c>
      <c r="RU20" s="3">
        <f t="shared" si="7"/>
        <v>0</v>
      </c>
      <c r="RV20" s="3">
        <f t="shared" si="7"/>
        <v>0</v>
      </c>
      <c r="RW20" s="3">
        <f t="shared" si="7"/>
        <v>0</v>
      </c>
      <c r="RX20" s="3">
        <f t="shared" si="7"/>
        <v>0</v>
      </c>
      <c r="RY20" s="3">
        <f t="shared" si="7"/>
        <v>0</v>
      </c>
      <c r="RZ20" s="3">
        <f t="shared" si="7"/>
        <v>0</v>
      </c>
      <c r="SA20" s="3">
        <f t="shared" si="7"/>
        <v>0</v>
      </c>
      <c r="SB20" s="3">
        <f t="shared" si="7"/>
        <v>0</v>
      </c>
      <c r="SC20" s="3">
        <f t="shared" si="7"/>
        <v>0</v>
      </c>
      <c r="SD20" s="3">
        <f t="shared" si="7"/>
        <v>0</v>
      </c>
      <c r="SE20" s="3">
        <f t="shared" si="7"/>
        <v>0</v>
      </c>
      <c r="SF20" s="3">
        <f t="shared" si="7"/>
        <v>0</v>
      </c>
      <c r="SG20" s="3">
        <f t="shared" si="7"/>
        <v>0</v>
      </c>
      <c r="SH20" s="3">
        <f t="shared" si="7"/>
        <v>0</v>
      </c>
      <c r="SI20" s="3">
        <f t="shared" si="7"/>
        <v>0</v>
      </c>
      <c r="SJ20" s="3">
        <f t="shared" si="7"/>
        <v>0</v>
      </c>
      <c r="SK20" s="3">
        <f t="shared" si="7"/>
        <v>0</v>
      </c>
      <c r="SL20" s="3">
        <f t="shared" si="7"/>
        <v>0</v>
      </c>
      <c r="SM20" s="3">
        <f t="shared" si="7"/>
        <v>0</v>
      </c>
      <c r="SN20" s="3">
        <f t="shared" si="7"/>
        <v>0</v>
      </c>
      <c r="SO20" s="3">
        <f t="shared" si="7"/>
        <v>0</v>
      </c>
      <c r="SP20" s="3">
        <f t="shared" si="7"/>
        <v>0</v>
      </c>
      <c r="SQ20" s="3">
        <f t="shared" si="7"/>
        <v>0</v>
      </c>
      <c r="SR20" s="3">
        <f t="shared" si="7"/>
        <v>0</v>
      </c>
      <c r="SS20" s="3">
        <f t="shared" si="7"/>
        <v>0</v>
      </c>
      <c r="ST20" s="3">
        <f t="shared" si="7"/>
        <v>0</v>
      </c>
      <c r="SU20" s="3">
        <f t="shared" ref="SU20:VF20" si="8">SUM(SU14:SU19)</f>
        <v>0</v>
      </c>
      <c r="SV20" s="3">
        <f t="shared" si="8"/>
        <v>0</v>
      </c>
      <c r="SW20" s="3">
        <f t="shared" si="8"/>
        <v>0</v>
      </c>
      <c r="SX20" s="3">
        <f t="shared" si="8"/>
        <v>0</v>
      </c>
      <c r="SY20" s="3">
        <f t="shared" si="8"/>
        <v>0</v>
      </c>
      <c r="SZ20" s="3">
        <f t="shared" si="8"/>
        <v>0</v>
      </c>
      <c r="TA20" s="3">
        <f t="shared" si="8"/>
        <v>0</v>
      </c>
      <c r="TB20" s="3">
        <f t="shared" si="8"/>
        <v>0</v>
      </c>
      <c r="TC20" s="3">
        <f t="shared" si="8"/>
        <v>0</v>
      </c>
      <c r="TD20" s="3">
        <f t="shared" si="8"/>
        <v>0</v>
      </c>
      <c r="TE20" s="3">
        <f t="shared" si="8"/>
        <v>0</v>
      </c>
      <c r="TF20" s="3">
        <f t="shared" si="8"/>
        <v>0</v>
      </c>
      <c r="TG20" s="3">
        <f t="shared" si="8"/>
        <v>0</v>
      </c>
      <c r="TH20" s="3">
        <f t="shared" si="8"/>
        <v>0</v>
      </c>
      <c r="TI20" s="3">
        <f t="shared" si="8"/>
        <v>0</v>
      </c>
      <c r="TJ20" s="3">
        <f t="shared" si="8"/>
        <v>0</v>
      </c>
      <c r="TK20" s="3">
        <f t="shared" si="8"/>
        <v>0</v>
      </c>
      <c r="TL20" s="3">
        <f t="shared" si="8"/>
        <v>0</v>
      </c>
      <c r="TM20" s="3">
        <f t="shared" si="8"/>
        <v>0</v>
      </c>
      <c r="TN20" s="3">
        <f t="shared" si="8"/>
        <v>0</v>
      </c>
      <c r="TO20" s="3">
        <f t="shared" si="8"/>
        <v>0</v>
      </c>
      <c r="TP20" s="3">
        <f t="shared" si="8"/>
        <v>0</v>
      </c>
      <c r="TQ20" s="3">
        <f t="shared" si="8"/>
        <v>0</v>
      </c>
      <c r="TR20" s="3">
        <f t="shared" si="8"/>
        <v>0</v>
      </c>
      <c r="TS20" s="3">
        <f t="shared" si="8"/>
        <v>0</v>
      </c>
      <c r="TT20" s="3">
        <f t="shared" si="8"/>
        <v>0</v>
      </c>
      <c r="TU20" s="3">
        <f t="shared" si="8"/>
        <v>0</v>
      </c>
      <c r="TV20" s="3">
        <f t="shared" si="8"/>
        <v>0</v>
      </c>
      <c r="TW20" s="3">
        <f t="shared" si="8"/>
        <v>0</v>
      </c>
      <c r="TX20" s="3">
        <f t="shared" si="8"/>
        <v>0</v>
      </c>
      <c r="TY20" s="3">
        <f t="shared" si="8"/>
        <v>0</v>
      </c>
      <c r="TZ20" s="3">
        <f t="shared" si="8"/>
        <v>0</v>
      </c>
      <c r="UA20" s="3">
        <f t="shared" si="8"/>
        <v>0</v>
      </c>
      <c r="UB20" s="3">
        <f t="shared" si="8"/>
        <v>0</v>
      </c>
      <c r="UC20" s="3">
        <f t="shared" si="8"/>
        <v>0</v>
      </c>
      <c r="UD20" s="3">
        <f t="shared" si="8"/>
        <v>0</v>
      </c>
      <c r="UE20" s="3">
        <f t="shared" si="8"/>
        <v>0</v>
      </c>
      <c r="UF20" s="3">
        <f t="shared" si="8"/>
        <v>0</v>
      </c>
      <c r="UG20" s="3">
        <f t="shared" si="8"/>
        <v>0</v>
      </c>
      <c r="UH20" s="3">
        <f t="shared" si="8"/>
        <v>0</v>
      </c>
      <c r="UI20" s="3">
        <f t="shared" si="8"/>
        <v>0</v>
      </c>
      <c r="UJ20" s="3">
        <f t="shared" si="8"/>
        <v>0</v>
      </c>
      <c r="UK20" s="3">
        <f t="shared" si="8"/>
        <v>0</v>
      </c>
      <c r="UL20" s="3">
        <f t="shared" si="8"/>
        <v>0</v>
      </c>
      <c r="UM20" s="3">
        <f t="shared" si="8"/>
        <v>0</v>
      </c>
      <c r="UN20" s="3">
        <f t="shared" si="8"/>
        <v>0</v>
      </c>
      <c r="UO20" s="3">
        <f t="shared" si="8"/>
        <v>0</v>
      </c>
      <c r="UP20" s="3">
        <f t="shared" si="8"/>
        <v>0</v>
      </c>
      <c r="UQ20" s="3">
        <f t="shared" si="8"/>
        <v>0</v>
      </c>
      <c r="UR20" s="3">
        <f t="shared" si="8"/>
        <v>0</v>
      </c>
      <c r="US20" s="3">
        <f t="shared" si="8"/>
        <v>0</v>
      </c>
      <c r="UT20" s="3">
        <f t="shared" si="8"/>
        <v>0</v>
      </c>
      <c r="UU20" s="3">
        <f t="shared" si="8"/>
        <v>0</v>
      </c>
      <c r="UV20" s="3">
        <f t="shared" si="8"/>
        <v>0</v>
      </c>
      <c r="UW20" s="3">
        <f t="shared" si="8"/>
        <v>0</v>
      </c>
      <c r="UX20" s="3">
        <f t="shared" si="8"/>
        <v>0</v>
      </c>
      <c r="UY20" s="3">
        <f t="shared" si="8"/>
        <v>0</v>
      </c>
      <c r="UZ20" s="3">
        <f t="shared" si="8"/>
        <v>0</v>
      </c>
      <c r="VA20" s="3">
        <f t="shared" si="8"/>
        <v>0</v>
      </c>
      <c r="VB20" s="3">
        <f t="shared" si="8"/>
        <v>0</v>
      </c>
      <c r="VC20" s="3">
        <f t="shared" si="8"/>
        <v>0</v>
      </c>
      <c r="VD20" s="3">
        <f t="shared" si="8"/>
        <v>0</v>
      </c>
      <c r="VE20" s="3">
        <f t="shared" si="8"/>
        <v>0</v>
      </c>
      <c r="VF20" s="3">
        <f t="shared" si="8"/>
        <v>0</v>
      </c>
      <c r="VG20" s="3">
        <f t="shared" ref="VG20:XR20" si="9">SUM(VG14:VG19)</f>
        <v>0</v>
      </c>
      <c r="VH20" s="3">
        <f t="shared" si="9"/>
        <v>0</v>
      </c>
      <c r="VI20" s="3">
        <f t="shared" si="9"/>
        <v>0</v>
      </c>
      <c r="VJ20" s="3">
        <f t="shared" si="9"/>
        <v>0</v>
      </c>
      <c r="VK20" s="3">
        <f t="shared" si="9"/>
        <v>0</v>
      </c>
      <c r="VL20" s="3">
        <f t="shared" si="9"/>
        <v>0</v>
      </c>
      <c r="VM20" s="3">
        <f t="shared" si="9"/>
        <v>0</v>
      </c>
      <c r="VN20" s="3">
        <f t="shared" si="9"/>
        <v>0</v>
      </c>
      <c r="VO20" s="3">
        <f t="shared" si="9"/>
        <v>0</v>
      </c>
      <c r="VP20" s="3">
        <f t="shared" si="9"/>
        <v>0</v>
      </c>
      <c r="VQ20" s="3">
        <f t="shared" si="9"/>
        <v>0</v>
      </c>
      <c r="VR20" s="3">
        <f t="shared" si="9"/>
        <v>0</v>
      </c>
      <c r="VS20" s="3">
        <f t="shared" si="9"/>
        <v>0</v>
      </c>
      <c r="VT20" s="3">
        <f t="shared" si="9"/>
        <v>0</v>
      </c>
      <c r="VU20" s="3">
        <f t="shared" si="9"/>
        <v>0</v>
      </c>
    </row>
    <row r="21" spans="1:593" ht="37.5" customHeight="1" x14ac:dyDescent="0.35">
      <c r="A21" s="69" t="s">
        <v>3247</v>
      </c>
      <c r="B21" s="70"/>
      <c r="C21" s="11">
        <f>C20/25%</f>
        <v>8</v>
      </c>
      <c r="D21" s="11">
        <f t="shared" ref="D21:BO21" si="10">D20/25%</f>
        <v>16</v>
      </c>
      <c r="E21" s="11">
        <f t="shared" si="10"/>
        <v>0</v>
      </c>
      <c r="F21" s="11">
        <f t="shared" si="10"/>
        <v>4</v>
      </c>
      <c r="G21" s="11">
        <f t="shared" si="10"/>
        <v>20</v>
      </c>
      <c r="H21" s="11">
        <f t="shared" si="10"/>
        <v>0</v>
      </c>
      <c r="I21" s="11">
        <f t="shared" si="10"/>
        <v>24</v>
      </c>
      <c r="J21" s="11">
        <f t="shared" si="10"/>
        <v>0</v>
      </c>
      <c r="K21" s="11">
        <f t="shared" si="10"/>
        <v>0</v>
      </c>
      <c r="L21" s="11">
        <f t="shared" si="10"/>
        <v>24</v>
      </c>
      <c r="M21" s="11">
        <f t="shared" si="10"/>
        <v>0</v>
      </c>
      <c r="N21" s="11">
        <f t="shared" si="10"/>
        <v>0</v>
      </c>
      <c r="O21" s="11">
        <f t="shared" si="10"/>
        <v>4</v>
      </c>
      <c r="P21" s="11">
        <f t="shared" si="10"/>
        <v>20</v>
      </c>
      <c r="Q21" s="11">
        <f t="shared" si="10"/>
        <v>0</v>
      </c>
      <c r="R21" s="11">
        <f t="shared" si="10"/>
        <v>12</v>
      </c>
      <c r="S21" s="11">
        <f t="shared" si="10"/>
        <v>12</v>
      </c>
      <c r="T21" s="11">
        <f t="shared" si="10"/>
        <v>0</v>
      </c>
      <c r="U21" s="11">
        <f t="shared" si="10"/>
        <v>8</v>
      </c>
      <c r="V21" s="11">
        <f t="shared" si="10"/>
        <v>16</v>
      </c>
      <c r="W21" s="11">
        <f t="shared" si="10"/>
        <v>0</v>
      </c>
      <c r="X21" s="11">
        <f t="shared" si="10"/>
        <v>8</v>
      </c>
      <c r="Y21" s="11">
        <f t="shared" si="10"/>
        <v>16</v>
      </c>
      <c r="Z21" s="11">
        <f t="shared" si="10"/>
        <v>0</v>
      </c>
      <c r="AA21" s="11">
        <f t="shared" si="10"/>
        <v>20</v>
      </c>
      <c r="AB21" s="11">
        <f t="shared" si="10"/>
        <v>0</v>
      </c>
      <c r="AC21" s="11">
        <f t="shared" si="10"/>
        <v>0</v>
      </c>
      <c r="AD21" s="11">
        <f t="shared" si="10"/>
        <v>20</v>
      </c>
      <c r="AE21" s="11">
        <f t="shared" si="10"/>
        <v>0</v>
      </c>
      <c r="AF21" s="11">
        <f t="shared" si="10"/>
        <v>0</v>
      </c>
      <c r="AG21" s="11">
        <f t="shared" si="10"/>
        <v>4</v>
      </c>
      <c r="AH21" s="11">
        <f t="shared" si="10"/>
        <v>16</v>
      </c>
      <c r="AI21" s="11">
        <f t="shared" si="10"/>
        <v>0</v>
      </c>
      <c r="AJ21" s="11">
        <f t="shared" si="10"/>
        <v>4</v>
      </c>
      <c r="AK21" s="11">
        <f t="shared" si="10"/>
        <v>16</v>
      </c>
      <c r="AL21" s="11">
        <f t="shared" si="10"/>
        <v>0</v>
      </c>
      <c r="AM21" s="11">
        <f t="shared" si="10"/>
        <v>0</v>
      </c>
      <c r="AN21" s="11">
        <f t="shared" si="10"/>
        <v>44</v>
      </c>
      <c r="AO21" s="11">
        <f t="shared" si="10"/>
        <v>0</v>
      </c>
      <c r="AP21" s="11">
        <f t="shared" si="10"/>
        <v>4</v>
      </c>
      <c r="AQ21" s="11">
        <f t="shared" si="10"/>
        <v>20</v>
      </c>
      <c r="AR21" s="11">
        <f t="shared" si="10"/>
        <v>0</v>
      </c>
      <c r="AS21" s="11">
        <f t="shared" si="10"/>
        <v>0</v>
      </c>
      <c r="AT21" s="11">
        <f t="shared" si="10"/>
        <v>12</v>
      </c>
      <c r="AU21" s="11">
        <f t="shared" si="10"/>
        <v>8</v>
      </c>
      <c r="AV21" s="11">
        <f t="shared" si="10"/>
        <v>0</v>
      </c>
      <c r="AW21" s="11">
        <f t="shared" si="10"/>
        <v>4</v>
      </c>
      <c r="AX21" s="11">
        <f t="shared" si="10"/>
        <v>16</v>
      </c>
      <c r="AY21" s="11">
        <f t="shared" si="10"/>
        <v>0</v>
      </c>
      <c r="AZ21" s="11">
        <f t="shared" si="10"/>
        <v>20</v>
      </c>
      <c r="BA21" s="11">
        <f t="shared" si="10"/>
        <v>0</v>
      </c>
      <c r="BB21" s="11">
        <f t="shared" si="10"/>
        <v>8</v>
      </c>
      <c r="BC21" s="11">
        <f t="shared" si="10"/>
        <v>16</v>
      </c>
      <c r="BD21" s="11">
        <f t="shared" si="10"/>
        <v>0</v>
      </c>
      <c r="BE21" s="11">
        <f t="shared" si="10"/>
        <v>8</v>
      </c>
      <c r="BF21" s="11">
        <f t="shared" si="10"/>
        <v>16</v>
      </c>
      <c r="BG21" s="11">
        <f t="shared" si="10"/>
        <v>0</v>
      </c>
      <c r="BH21" s="11">
        <f t="shared" si="10"/>
        <v>0</v>
      </c>
      <c r="BI21" s="11">
        <f t="shared" si="10"/>
        <v>24</v>
      </c>
      <c r="BJ21" s="11">
        <f t="shared" si="10"/>
        <v>0</v>
      </c>
      <c r="BK21" s="11">
        <f t="shared" si="10"/>
        <v>0</v>
      </c>
      <c r="BL21" s="11">
        <f t="shared" si="10"/>
        <v>24</v>
      </c>
      <c r="BM21" s="11">
        <f t="shared" si="10"/>
        <v>0</v>
      </c>
      <c r="BN21" s="11">
        <f t="shared" si="10"/>
        <v>8</v>
      </c>
      <c r="BO21" s="11">
        <f t="shared" si="10"/>
        <v>16</v>
      </c>
      <c r="BP21" s="11">
        <f t="shared" ref="BP21:EA21" si="11">BP20/25%</f>
        <v>0</v>
      </c>
      <c r="BQ21" s="11">
        <f t="shared" si="11"/>
        <v>0</v>
      </c>
      <c r="BR21" s="11">
        <f t="shared" si="11"/>
        <v>24</v>
      </c>
      <c r="BS21" s="11">
        <f t="shared" si="11"/>
        <v>0</v>
      </c>
      <c r="BT21" s="11">
        <f t="shared" si="11"/>
        <v>0</v>
      </c>
      <c r="BU21" s="11">
        <f t="shared" si="11"/>
        <v>24</v>
      </c>
      <c r="BV21" s="11">
        <f t="shared" si="11"/>
        <v>0</v>
      </c>
      <c r="BW21" s="11">
        <f t="shared" si="11"/>
        <v>8</v>
      </c>
      <c r="BX21" s="11">
        <f t="shared" si="11"/>
        <v>16</v>
      </c>
      <c r="BY21" s="11">
        <f t="shared" si="11"/>
        <v>0</v>
      </c>
      <c r="BZ21" s="11">
        <f t="shared" si="11"/>
        <v>0</v>
      </c>
      <c r="CA21" s="11">
        <f t="shared" si="11"/>
        <v>24</v>
      </c>
      <c r="CB21" s="11">
        <f t="shared" si="11"/>
        <v>0</v>
      </c>
      <c r="CC21" s="11">
        <f t="shared" si="11"/>
        <v>0</v>
      </c>
      <c r="CD21" s="11">
        <f t="shared" si="11"/>
        <v>24</v>
      </c>
      <c r="CE21" s="11">
        <f t="shared" si="11"/>
        <v>0</v>
      </c>
      <c r="CF21" s="11">
        <f t="shared" si="11"/>
        <v>4</v>
      </c>
      <c r="CG21" s="11">
        <f t="shared" si="11"/>
        <v>16</v>
      </c>
      <c r="CH21" s="11">
        <f t="shared" si="11"/>
        <v>0</v>
      </c>
      <c r="CI21" s="11">
        <f t="shared" si="11"/>
        <v>0</v>
      </c>
      <c r="CJ21" s="11">
        <f t="shared" si="11"/>
        <v>24</v>
      </c>
      <c r="CK21" s="11">
        <f t="shared" si="11"/>
        <v>0</v>
      </c>
      <c r="CL21" s="11">
        <f t="shared" si="11"/>
        <v>0</v>
      </c>
      <c r="CM21" s="11">
        <f t="shared" si="11"/>
        <v>24</v>
      </c>
      <c r="CN21" s="11">
        <f t="shared" si="11"/>
        <v>0</v>
      </c>
      <c r="CO21" s="11">
        <f t="shared" si="11"/>
        <v>8</v>
      </c>
      <c r="CP21" s="11">
        <f t="shared" si="11"/>
        <v>16</v>
      </c>
      <c r="CQ21" s="11">
        <f t="shared" si="11"/>
        <v>0</v>
      </c>
      <c r="CR21" s="11">
        <f t="shared" si="11"/>
        <v>0</v>
      </c>
      <c r="CS21" s="11">
        <f t="shared" si="11"/>
        <v>24</v>
      </c>
      <c r="CT21" s="11">
        <f t="shared" si="11"/>
        <v>0</v>
      </c>
      <c r="CU21" s="11">
        <f t="shared" si="11"/>
        <v>0</v>
      </c>
      <c r="CV21" s="11">
        <f t="shared" si="11"/>
        <v>24</v>
      </c>
      <c r="CW21" s="11">
        <f t="shared" si="11"/>
        <v>0</v>
      </c>
      <c r="CX21" s="11">
        <f t="shared" si="11"/>
        <v>24</v>
      </c>
      <c r="CY21" s="11">
        <f t="shared" si="11"/>
        <v>0</v>
      </c>
      <c r="CZ21" s="11">
        <f t="shared" si="11"/>
        <v>0</v>
      </c>
      <c r="DA21" s="11">
        <f t="shared" si="11"/>
        <v>0</v>
      </c>
      <c r="DB21" s="11">
        <f t="shared" si="11"/>
        <v>24</v>
      </c>
      <c r="DC21" s="11">
        <f t="shared" si="11"/>
        <v>0</v>
      </c>
      <c r="DD21" s="11">
        <f t="shared" si="11"/>
        <v>0</v>
      </c>
      <c r="DE21" s="11">
        <f t="shared" si="11"/>
        <v>24</v>
      </c>
      <c r="DF21" s="11">
        <f t="shared" si="11"/>
        <v>0</v>
      </c>
      <c r="DG21" s="11">
        <f t="shared" si="11"/>
        <v>24</v>
      </c>
      <c r="DH21" s="11">
        <f t="shared" si="11"/>
        <v>0</v>
      </c>
      <c r="DI21" s="11">
        <f t="shared" si="11"/>
        <v>0</v>
      </c>
      <c r="DJ21" s="11">
        <f t="shared" si="11"/>
        <v>16</v>
      </c>
      <c r="DK21" s="11">
        <f t="shared" si="11"/>
        <v>8</v>
      </c>
      <c r="DL21" s="11">
        <f t="shared" si="11"/>
        <v>0</v>
      </c>
      <c r="DM21" s="11">
        <f t="shared" si="11"/>
        <v>24</v>
      </c>
      <c r="DN21" s="11">
        <f t="shared" si="11"/>
        <v>0</v>
      </c>
      <c r="DO21" s="11">
        <f t="shared" si="11"/>
        <v>0</v>
      </c>
      <c r="DP21" s="11">
        <f t="shared" si="11"/>
        <v>24</v>
      </c>
      <c r="DQ21" s="11">
        <f t="shared" si="11"/>
        <v>0</v>
      </c>
      <c r="DR21" s="11">
        <f t="shared" si="11"/>
        <v>0</v>
      </c>
      <c r="DS21" s="11">
        <f t="shared" si="11"/>
        <v>0</v>
      </c>
      <c r="DT21" s="11">
        <f t="shared" si="11"/>
        <v>0</v>
      </c>
      <c r="DU21" s="11">
        <f t="shared" si="11"/>
        <v>0</v>
      </c>
      <c r="DV21" s="11">
        <f t="shared" si="11"/>
        <v>0</v>
      </c>
      <c r="DW21" s="11">
        <f t="shared" si="11"/>
        <v>0</v>
      </c>
      <c r="DX21" s="11">
        <f t="shared" si="11"/>
        <v>0</v>
      </c>
      <c r="DY21" s="11">
        <f t="shared" si="11"/>
        <v>0</v>
      </c>
      <c r="DZ21" s="11">
        <f t="shared" si="11"/>
        <v>0</v>
      </c>
      <c r="EA21" s="11">
        <f t="shared" si="11"/>
        <v>0</v>
      </c>
      <c r="EB21" s="11">
        <f t="shared" ref="EB21:GM21" si="12">EB20/25%</f>
        <v>0</v>
      </c>
      <c r="EC21" s="11">
        <f t="shared" si="12"/>
        <v>0</v>
      </c>
      <c r="ED21" s="11">
        <f t="shared" si="12"/>
        <v>0</v>
      </c>
      <c r="EE21" s="11">
        <f t="shared" si="12"/>
        <v>0</v>
      </c>
      <c r="EF21" s="11">
        <f t="shared" si="12"/>
        <v>0</v>
      </c>
      <c r="EG21" s="11">
        <f t="shared" si="12"/>
        <v>0</v>
      </c>
      <c r="EH21" s="11">
        <f t="shared" si="12"/>
        <v>0</v>
      </c>
      <c r="EI21" s="11">
        <f t="shared" si="12"/>
        <v>0</v>
      </c>
      <c r="EJ21" s="11">
        <f t="shared" si="12"/>
        <v>0</v>
      </c>
      <c r="EK21" s="11">
        <f t="shared" si="12"/>
        <v>0</v>
      </c>
      <c r="EL21" s="11">
        <f t="shared" si="12"/>
        <v>0</v>
      </c>
      <c r="EM21" s="11">
        <f t="shared" si="12"/>
        <v>0</v>
      </c>
      <c r="EN21" s="11">
        <f t="shared" si="12"/>
        <v>0</v>
      </c>
      <c r="EO21" s="11">
        <f t="shared" si="12"/>
        <v>0</v>
      </c>
      <c r="EP21" s="11">
        <f t="shared" si="12"/>
        <v>0</v>
      </c>
      <c r="EQ21" s="11">
        <f t="shared" si="12"/>
        <v>0</v>
      </c>
      <c r="ER21" s="11">
        <f t="shared" si="12"/>
        <v>0</v>
      </c>
      <c r="ES21" s="11">
        <f t="shared" si="12"/>
        <v>0</v>
      </c>
      <c r="ET21" s="11">
        <f t="shared" si="12"/>
        <v>0</v>
      </c>
      <c r="EU21" s="11">
        <f t="shared" si="12"/>
        <v>0</v>
      </c>
      <c r="EV21" s="11">
        <f t="shared" si="12"/>
        <v>0</v>
      </c>
      <c r="EW21" s="11">
        <f t="shared" si="12"/>
        <v>0</v>
      </c>
      <c r="EX21" s="11">
        <f t="shared" si="12"/>
        <v>0</v>
      </c>
      <c r="EY21" s="11">
        <f t="shared" si="12"/>
        <v>0</v>
      </c>
      <c r="EZ21" s="11">
        <f t="shared" si="12"/>
        <v>0</v>
      </c>
      <c r="FA21" s="11">
        <f t="shared" si="12"/>
        <v>0</v>
      </c>
      <c r="FB21" s="11">
        <f t="shared" si="12"/>
        <v>0</v>
      </c>
      <c r="FC21" s="11">
        <f t="shared" si="12"/>
        <v>0</v>
      </c>
      <c r="FD21" s="11">
        <f t="shared" si="12"/>
        <v>0</v>
      </c>
      <c r="FE21" s="11">
        <f t="shared" si="12"/>
        <v>0</v>
      </c>
      <c r="FF21" s="11">
        <f t="shared" si="12"/>
        <v>0</v>
      </c>
      <c r="FG21" s="11">
        <f t="shared" si="12"/>
        <v>0</v>
      </c>
      <c r="FH21" s="11">
        <f t="shared" si="12"/>
        <v>0</v>
      </c>
      <c r="FI21" s="11">
        <f t="shared" si="12"/>
        <v>0</v>
      </c>
      <c r="FJ21" s="11">
        <f t="shared" si="12"/>
        <v>0</v>
      </c>
      <c r="FK21" s="11">
        <f t="shared" si="12"/>
        <v>0</v>
      </c>
      <c r="FL21" s="11">
        <f t="shared" si="12"/>
        <v>0</v>
      </c>
      <c r="FM21" s="11">
        <f t="shared" si="12"/>
        <v>0</v>
      </c>
      <c r="FN21" s="11">
        <f t="shared" si="12"/>
        <v>0</v>
      </c>
      <c r="FO21" s="11">
        <f t="shared" si="12"/>
        <v>0</v>
      </c>
      <c r="FP21" s="11">
        <f t="shared" si="12"/>
        <v>0</v>
      </c>
      <c r="FQ21" s="11">
        <f t="shared" si="12"/>
        <v>0</v>
      </c>
      <c r="FR21" s="11">
        <f t="shared" si="12"/>
        <v>0</v>
      </c>
      <c r="FS21" s="11">
        <f t="shared" si="12"/>
        <v>0</v>
      </c>
      <c r="FT21" s="11">
        <f t="shared" si="12"/>
        <v>0</v>
      </c>
      <c r="FU21" s="11">
        <f t="shared" si="12"/>
        <v>0</v>
      </c>
      <c r="FV21" s="11">
        <f t="shared" si="12"/>
        <v>0</v>
      </c>
      <c r="FW21" s="11">
        <f t="shared" si="12"/>
        <v>0</v>
      </c>
      <c r="FX21" s="11">
        <f t="shared" si="12"/>
        <v>0</v>
      </c>
      <c r="FY21" s="11">
        <f t="shared" si="12"/>
        <v>0</v>
      </c>
      <c r="FZ21" s="11">
        <f t="shared" si="12"/>
        <v>0</v>
      </c>
      <c r="GA21" s="11">
        <f t="shared" si="12"/>
        <v>0</v>
      </c>
      <c r="GB21" s="11">
        <f t="shared" si="12"/>
        <v>0</v>
      </c>
      <c r="GC21" s="11">
        <f t="shared" si="12"/>
        <v>0</v>
      </c>
      <c r="GD21" s="11">
        <f t="shared" si="12"/>
        <v>0</v>
      </c>
      <c r="GE21" s="11">
        <f t="shared" si="12"/>
        <v>0</v>
      </c>
      <c r="GF21" s="11">
        <f t="shared" si="12"/>
        <v>0</v>
      </c>
      <c r="GG21" s="11">
        <f t="shared" si="12"/>
        <v>0</v>
      </c>
      <c r="GH21" s="11">
        <f t="shared" si="12"/>
        <v>0</v>
      </c>
      <c r="GI21" s="11">
        <f t="shared" si="12"/>
        <v>0</v>
      </c>
      <c r="GJ21" s="11">
        <f t="shared" si="12"/>
        <v>0</v>
      </c>
      <c r="GK21" s="11">
        <f t="shared" si="12"/>
        <v>0</v>
      </c>
      <c r="GL21" s="11">
        <f t="shared" si="12"/>
        <v>0</v>
      </c>
      <c r="GM21" s="11">
        <f t="shared" si="12"/>
        <v>0</v>
      </c>
      <c r="GN21" s="11">
        <f t="shared" ref="GN21:IY21" si="13">GN20/25%</f>
        <v>0</v>
      </c>
      <c r="GO21" s="11">
        <f t="shared" si="13"/>
        <v>0</v>
      </c>
      <c r="GP21" s="11">
        <f t="shared" si="13"/>
        <v>0</v>
      </c>
      <c r="GQ21" s="11">
        <f t="shared" si="13"/>
        <v>0</v>
      </c>
      <c r="GR21" s="11">
        <f t="shared" si="13"/>
        <v>0</v>
      </c>
      <c r="GS21" s="11">
        <f t="shared" si="13"/>
        <v>0</v>
      </c>
      <c r="GT21" s="11">
        <f t="shared" si="13"/>
        <v>0</v>
      </c>
      <c r="GU21" s="11">
        <f t="shared" si="13"/>
        <v>0</v>
      </c>
      <c r="GV21" s="11">
        <f t="shared" si="13"/>
        <v>0</v>
      </c>
      <c r="GW21" s="11">
        <f t="shared" si="13"/>
        <v>0</v>
      </c>
      <c r="GX21" s="11">
        <f t="shared" si="13"/>
        <v>0</v>
      </c>
      <c r="GY21" s="11">
        <f t="shared" si="13"/>
        <v>0</v>
      </c>
      <c r="GZ21" s="11">
        <f t="shared" si="13"/>
        <v>0</v>
      </c>
      <c r="HA21" s="11">
        <f t="shared" si="13"/>
        <v>0</v>
      </c>
      <c r="HB21" s="11">
        <f t="shared" si="13"/>
        <v>0</v>
      </c>
      <c r="HC21" s="11">
        <f t="shared" si="13"/>
        <v>0</v>
      </c>
      <c r="HD21" s="11">
        <f t="shared" si="13"/>
        <v>0</v>
      </c>
      <c r="HE21" s="11">
        <f t="shared" si="13"/>
        <v>0</v>
      </c>
      <c r="HF21" s="11">
        <f t="shared" si="13"/>
        <v>0</v>
      </c>
      <c r="HG21" s="11">
        <f t="shared" si="13"/>
        <v>0</v>
      </c>
      <c r="HH21" s="11">
        <f t="shared" si="13"/>
        <v>0</v>
      </c>
      <c r="HI21" s="11">
        <f t="shared" si="13"/>
        <v>0</v>
      </c>
      <c r="HJ21" s="11">
        <f t="shared" si="13"/>
        <v>0</v>
      </c>
      <c r="HK21" s="11">
        <f t="shared" si="13"/>
        <v>0</v>
      </c>
      <c r="HL21" s="11">
        <f t="shared" si="13"/>
        <v>0</v>
      </c>
      <c r="HM21" s="11">
        <f t="shared" si="13"/>
        <v>0</v>
      </c>
      <c r="HN21" s="11">
        <f t="shared" si="13"/>
        <v>0</v>
      </c>
      <c r="HO21" s="11">
        <f t="shared" si="13"/>
        <v>0</v>
      </c>
      <c r="HP21" s="11">
        <f t="shared" si="13"/>
        <v>0</v>
      </c>
      <c r="HQ21" s="11">
        <f t="shared" si="13"/>
        <v>0</v>
      </c>
      <c r="HR21" s="11">
        <f t="shared" si="13"/>
        <v>0</v>
      </c>
      <c r="HS21" s="11">
        <f t="shared" si="13"/>
        <v>0</v>
      </c>
      <c r="HT21" s="11">
        <f t="shared" si="13"/>
        <v>0</v>
      </c>
      <c r="HU21" s="11">
        <f t="shared" si="13"/>
        <v>0</v>
      </c>
      <c r="HV21" s="11">
        <f t="shared" si="13"/>
        <v>0</v>
      </c>
      <c r="HW21" s="11">
        <f t="shared" si="13"/>
        <v>0</v>
      </c>
      <c r="HX21" s="11">
        <f t="shared" si="13"/>
        <v>0</v>
      </c>
      <c r="HY21" s="11">
        <f t="shared" si="13"/>
        <v>0</v>
      </c>
      <c r="HZ21" s="11">
        <f t="shared" si="13"/>
        <v>0</v>
      </c>
      <c r="IA21" s="11">
        <f t="shared" si="13"/>
        <v>0</v>
      </c>
      <c r="IB21" s="11">
        <f t="shared" si="13"/>
        <v>0</v>
      </c>
      <c r="IC21" s="11">
        <f t="shared" si="13"/>
        <v>0</v>
      </c>
      <c r="ID21" s="11">
        <f t="shared" si="13"/>
        <v>0</v>
      </c>
      <c r="IE21" s="11">
        <f t="shared" si="13"/>
        <v>0</v>
      </c>
      <c r="IF21" s="11">
        <f t="shared" si="13"/>
        <v>0</v>
      </c>
      <c r="IG21" s="11">
        <f t="shared" si="13"/>
        <v>0</v>
      </c>
      <c r="IH21" s="11">
        <f t="shared" si="13"/>
        <v>0</v>
      </c>
      <c r="II21" s="11">
        <f t="shared" si="13"/>
        <v>0</v>
      </c>
      <c r="IJ21" s="11">
        <f t="shared" si="13"/>
        <v>0</v>
      </c>
      <c r="IK21" s="11">
        <f t="shared" si="13"/>
        <v>0</v>
      </c>
      <c r="IL21" s="11">
        <f t="shared" si="13"/>
        <v>0</v>
      </c>
      <c r="IM21" s="11">
        <f t="shared" si="13"/>
        <v>0</v>
      </c>
      <c r="IN21" s="11">
        <f t="shared" si="13"/>
        <v>0</v>
      </c>
      <c r="IO21" s="11">
        <f t="shared" si="13"/>
        <v>0</v>
      </c>
      <c r="IP21" s="11">
        <f t="shared" si="13"/>
        <v>0</v>
      </c>
      <c r="IQ21" s="11">
        <f t="shared" si="13"/>
        <v>0</v>
      </c>
      <c r="IR21" s="11">
        <f t="shared" si="13"/>
        <v>0</v>
      </c>
      <c r="IS21" s="11">
        <f t="shared" si="13"/>
        <v>0</v>
      </c>
      <c r="IT21" s="11">
        <f t="shared" si="13"/>
        <v>0</v>
      </c>
      <c r="IU21" s="11">
        <f t="shared" si="13"/>
        <v>0</v>
      </c>
      <c r="IV21" s="11">
        <f t="shared" si="13"/>
        <v>0</v>
      </c>
      <c r="IW21" s="11">
        <f t="shared" si="13"/>
        <v>0</v>
      </c>
      <c r="IX21" s="11">
        <f t="shared" si="13"/>
        <v>0</v>
      </c>
      <c r="IY21" s="11">
        <f t="shared" si="13"/>
        <v>0</v>
      </c>
      <c r="IZ21" s="11">
        <f t="shared" ref="IZ21:LK21" si="14">IZ20/25%</f>
        <v>0</v>
      </c>
      <c r="JA21" s="11">
        <f t="shared" si="14"/>
        <v>0</v>
      </c>
      <c r="JB21" s="11">
        <f t="shared" si="14"/>
        <v>0</v>
      </c>
      <c r="JC21" s="11">
        <f t="shared" si="14"/>
        <v>0</v>
      </c>
      <c r="JD21" s="11">
        <f t="shared" si="14"/>
        <v>0</v>
      </c>
      <c r="JE21" s="11">
        <f t="shared" si="14"/>
        <v>0</v>
      </c>
      <c r="JF21" s="11">
        <f t="shared" si="14"/>
        <v>0</v>
      </c>
      <c r="JG21" s="11">
        <f t="shared" si="14"/>
        <v>0</v>
      </c>
      <c r="JH21" s="11">
        <f t="shared" si="14"/>
        <v>0</v>
      </c>
      <c r="JI21" s="11">
        <f t="shared" si="14"/>
        <v>0</v>
      </c>
      <c r="JJ21" s="11">
        <f t="shared" si="14"/>
        <v>0</v>
      </c>
      <c r="JK21" s="11">
        <f t="shared" si="14"/>
        <v>0</v>
      </c>
      <c r="JL21" s="11">
        <f t="shared" si="14"/>
        <v>0</v>
      </c>
      <c r="JM21" s="11">
        <f t="shared" si="14"/>
        <v>0</v>
      </c>
      <c r="JN21" s="11">
        <f t="shared" si="14"/>
        <v>0</v>
      </c>
      <c r="JO21" s="11">
        <f t="shared" si="14"/>
        <v>0</v>
      </c>
      <c r="JP21" s="11">
        <f t="shared" si="14"/>
        <v>0</v>
      </c>
      <c r="JQ21" s="11">
        <f t="shared" si="14"/>
        <v>0</v>
      </c>
      <c r="JR21" s="11">
        <f t="shared" si="14"/>
        <v>0</v>
      </c>
      <c r="JS21" s="11">
        <f t="shared" si="14"/>
        <v>0</v>
      </c>
      <c r="JT21" s="11">
        <f t="shared" si="14"/>
        <v>0</v>
      </c>
      <c r="JU21" s="11">
        <f t="shared" si="14"/>
        <v>0</v>
      </c>
      <c r="JV21" s="11">
        <f t="shared" si="14"/>
        <v>0</v>
      </c>
      <c r="JW21" s="11">
        <f t="shared" si="14"/>
        <v>0</v>
      </c>
      <c r="JX21" s="11">
        <f t="shared" si="14"/>
        <v>0</v>
      </c>
      <c r="JY21" s="11">
        <f t="shared" si="14"/>
        <v>0</v>
      </c>
      <c r="JZ21" s="11">
        <f t="shared" si="14"/>
        <v>0</v>
      </c>
      <c r="KA21" s="11">
        <f t="shared" si="14"/>
        <v>0</v>
      </c>
      <c r="KB21" s="11">
        <f t="shared" si="14"/>
        <v>0</v>
      </c>
      <c r="KC21" s="11">
        <f t="shared" si="14"/>
        <v>0</v>
      </c>
      <c r="KD21" s="11">
        <f t="shared" si="14"/>
        <v>0</v>
      </c>
      <c r="KE21" s="11">
        <f t="shared" si="14"/>
        <v>0</v>
      </c>
      <c r="KF21" s="11">
        <f t="shared" si="14"/>
        <v>0</v>
      </c>
      <c r="KG21" s="11">
        <f t="shared" si="14"/>
        <v>0</v>
      </c>
      <c r="KH21" s="11">
        <f t="shared" si="14"/>
        <v>0</v>
      </c>
      <c r="KI21" s="11">
        <f t="shared" si="14"/>
        <v>0</v>
      </c>
      <c r="KJ21" s="11">
        <f t="shared" si="14"/>
        <v>0</v>
      </c>
      <c r="KK21" s="11">
        <f t="shared" si="14"/>
        <v>0</v>
      </c>
      <c r="KL21" s="11">
        <f t="shared" si="14"/>
        <v>0</v>
      </c>
      <c r="KM21" s="11">
        <f t="shared" si="14"/>
        <v>0</v>
      </c>
      <c r="KN21" s="11">
        <f t="shared" si="14"/>
        <v>0</v>
      </c>
      <c r="KO21" s="11">
        <f t="shared" si="14"/>
        <v>0</v>
      </c>
      <c r="KP21" s="11">
        <f t="shared" si="14"/>
        <v>0</v>
      </c>
      <c r="KQ21" s="11">
        <f t="shared" si="14"/>
        <v>0</v>
      </c>
      <c r="KR21" s="11">
        <f t="shared" si="14"/>
        <v>0</v>
      </c>
      <c r="KS21" s="11">
        <f t="shared" si="14"/>
        <v>0</v>
      </c>
      <c r="KT21" s="11">
        <f t="shared" si="14"/>
        <v>0</v>
      </c>
      <c r="KU21" s="11">
        <f t="shared" si="14"/>
        <v>0</v>
      </c>
      <c r="KV21" s="11">
        <f t="shared" si="14"/>
        <v>0</v>
      </c>
      <c r="KW21" s="11">
        <f t="shared" si="14"/>
        <v>0</v>
      </c>
      <c r="KX21" s="11">
        <f t="shared" si="14"/>
        <v>0</v>
      </c>
      <c r="KY21" s="11">
        <f t="shared" si="14"/>
        <v>0</v>
      </c>
      <c r="KZ21" s="11">
        <f t="shared" si="14"/>
        <v>0</v>
      </c>
      <c r="LA21" s="11">
        <f t="shared" si="14"/>
        <v>0</v>
      </c>
      <c r="LB21" s="11">
        <f t="shared" si="14"/>
        <v>0</v>
      </c>
      <c r="LC21" s="11">
        <f t="shared" si="14"/>
        <v>0</v>
      </c>
      <c r="LD21" s="11">
        <f t="shared" si="14"/>
        <v>0</v>
      </c>
      <c r="LE21" s="11">
        <f t="shared" si="14"/>
        <v>0</v>
      </c>
      <c r="LF21" s="11">
        <f t="shared" si="14"/>
        <v>0</v>
      </c>
      <c r="LG21" s="11">
        <f t="shared" si="14"/>
        <v>0</v>
      </c>
      <c r="LH21" s="11">
        <f t="shared" si="14"/>
        <v>0</v>
      </c>
      <c r="LI21" s="11">
        <f t="shared" si="14"/>
        <v>0</v>
      </c>
      <c r="LJ21" s="11">
        <f t="shared" si="14"/>
        <v>0</v>
      </c>
      <c r="LK21" s="11">
        <f t="shared" si="14"/>
        <v>0</v>
      </c>
      <c r="LL21" s="11">
        <f t="shared" ref="LL21:NW21" si="15">LL20/25%</f>
        <v>0</v>
      </c>
      <c r="LM21" s="11">
        <f t="shared" si="15"/>
        <v>0</v>
      </c>
      <c r="LN21" s="11">
        <f t="shared" si="15"/>
        <v>0</v>
      </c>
      <c r="LO21" s="11">
        <f t="shared" si="15"/>
        <v>0</v>
      </c>
      <c r="LP21" s="11">
        <f t="shared" si="15"/>
        <v>0</v>
      </c>
      <c r="LQ21" s="11">
        <f t="shared" si="15"/>
        <v>0</v>
      </c>
      <c r="LR21" s="11">
        <f t="shared" si="15"/>
        <v>0</v>
      </c>
      <c r="LS21" s="11">
        <f t="shared" si="15"/>
        <v>0</v>
      </c>
      <c r="LT21" s="11">
        <f t="shared" si="15"/>
        <v>0</v>
      </c>
      <c r="LU21" s="11">
        <f t="shared" si="15"/>
        <v>0</v>
      </c>
      <c r="LV21" s="11">
        <f t="shared" si="15"/>
        <v>0</v>
      </c>
      <c r="LW21" s="11">
        <f t="shared" si="15"/>
        <v>0</v>
      </c>
      <c r="LX21" s="11">
        <f t="shared" si="15"/>
        <v>0</v>
      </c>
      <c r="LY21" s="11">
        <f t="shared" si="15"/>
        <v>0</v>
      </c>
      <c r="LZ21" s="11">
        <f t="shared" si="15"/>
        <v>0</v>
      </c>
      <c r="MA21" s="11">
        <f t="shared" si="15"/>
        <v>0</v>
      </c>
      <c r="MB21" s="11">
        <f t="shared" si="15"/>
        <v>0</v>
      </c>
      <c r="MC21" s="11">
        <f t="shared" si="15"/>
        <v>0</v>
      </c>
      <c r="MD21" s="11">
        <f t="shared" si="15"/>
        <v>0</v>
      </c>
      <c r="ME21" s="11">
        <f t="shared" si="15"/>
        <v>0</v>
      </c>
      <c r="MF21" s="11">
        <f t="shared" si="15"/>
        <v>0</v>
      </c>
      <c r="MG21" s="11">
        <f t="shared" si="15"/>
        <v>0</v>
      </c>
      <c r="MH21" s="11">
        <f t="shared" si="15"/>
        <v>0</v>
      </c>
      <c r="MI21" s="11">
        <f t="shared" si="15"/>
        <v>0</v>
      </c>
      <c r="MJ21" s="11">
        <f t="shared" si="15"/>
        <v>0</v>
      </c>
      <c r="MK21" s="11">
        <f t="shared" si="15"/>
        <v>0</v>
      </c>
      <c r="ML21" s="11">
        <f t="shared" si="15"/>
        <v>0</v>
      </c>
      <c r="MM21" s="11">
        <f t="shared" si="15"/>
        <v>0</v>
      </c>
      <c r="MN21" s="11">
        <f t="shared" si="15"/>
        <v>0</v>
      </c>
      <c r="MO21" s="11">
        <f t="shared" si="15"/>
        <v>0</v>
      </c>
      <c r="MP21" s="11">
        <f t="shared" si="15"/>
        <v>0</v>
      </c>
      <c r="MQ21" s="11">
        <f t="shared" si="15"/>
        <v>0</v>
      </c>
      <c r="MR21" s="11">
        <f t="shared" si="15"/>
        <v>0</v>
      </c>
      <c r="MS21" s="11">
        <f t="shared" si="15"/>
        <v>0</v>
      </c>
      <c r="MT21" s="11">
        <f t="shared" si="15"/>
        <v>0</v>
      </c>
      <c r="MU21" s="11">
        <f t="shared" si="15"/>
        <v>0</v>
      </c>
      <c r="MV21" s="11">
        <f t="shared" si="15"/>
        <v>0</v>
      </c>
      <c r="MW21" s="11">
        <f t="shared" si="15"/>
        <v>0</v>
      </c>
      <c r="MX21" s="11">
        <f t="shared" si="15"/>
        <v>0</v>
      </c>
      <c r="MY21" s="11">
        <f t="shared" si="15"/>
        <v>0</v>
      </c>
      <c r="MZ21" s="11">
        <f t="shared" si="15"/>
        <v>0</v>
      </c>
      <c r="NA21" s="11">
        <f t="shared" si="15"/>
        <v>0</v>
      </c>
      <c r="NB21" s="11">
        <f t="shared" si="15"/>
        <v>0</v>
      </c>
      <c r="NC21" s="11">
        <f t="shared" si="15"/>
        <v>0</v>
      </c>
      <c r="ND21" s="11">
        <f t="shared" si="15"/>
        <v>0</v>
      </c>
      <c r="NE21" s="11">
        <f t="shared" si="15"/>
        <v>0</v>
      </c>
      <c r="NF21" s="11">
        <f t="shared" si="15"/>
        <v>0</v>
      </c>
      <c r="NG21" s="11">
        <f t="shared" si="15"/>
        <v>0</v>
      </c>
      <c r="NH21" s="11">
        <f t="shared" si="15"/>
        <v>0</v>
      </c>
      <c r="NI21" s="11">
        <f t="shared" si="15"/>
        <v>0</v>
      </c>
      <c r="NJ21" s="11">
        <f t="shared" si="15"/>
        <v>0</v>
      </c>
      <c r="NK21" s="11">
        <f t="shared" si="15"/>
        <v>0</v>
      </c>
      <c r="NL21" s="11">
        <f t="shared" si="15"/>
        <v>0</v>
      </c>
      <c r="NM21" s="11">
        <f t="shared" si="15"/>
        <v>0</v>
      </c>
      <c r="NN21" s="11">
        <f t="shared" si="15"/>
        <v>0</v>
      </c>
      <c r="NO21" s="11">
        <f t="shared" si="15"/>
        <v>0</v>
      </c>
      <c r="NP21" s="11">
        <f t="shared" si="15"/>
        <v>0</v>
      </c>
      <c r="NQ21" s="11">
        <f t="shared" si="15"/>
        <v>0</v>
      </c>
      <c r="NR21" s="11">
        <f t="shared" si="15"/>
        <v>0</v>
      </c>
      <c r="NS21" s="11">
        <f t="shared" si="15"/>
        <v>0</v>
      </c>
      <c r="NT21" s="11">
        <f t="shared" si="15"/>
        <v>0</v>
      </c>
      <c r="NU21" s="11">
        <f t="shared" si="15"/>
        <v>0</v>
      </c>
      <c r="NV21" s="11">
        <f t="shared" si="15"/>
        <v>0</v>
      </c>
      <c r="NW21" s="11">
        <f t="shared" si="15"/>
        <v>0</v>
      </c>
      <c r="NX21" s="11">
        <f t="shared" ref="NX21:QI21" si="16">NX20/25%</f>
        <v>0</v>
      </c>
      <c r="NY21" s="11">
        <f t="shared" si="16"/>
        <v>0</v>
      </c>
      <c r="NZ21" s="11">
        <f t="shared" si="16"/>
        <v>0</v>
      </c>
      <c r="OA21" s="11">
        <f t="shared" si="16"/>
        <v>0</v>
      </c>
      <c r="OB21" s="11">
        <f t="shared" si="16"/>
        <v>0</v>
      </c>
      <c r="OC21" s="11">
        <f t="shared" si="16"/>
        <v>0</v>
      </c>
      <c r="OD21" s="11">
        <f t="shared" si="16"/>
        <v>0</v>
      </c>
      <c r="OE21" s="11">
        <f t="shared" si="16"/>
        <v>0</v>
      </c>
      <c r="OF21" s="11">
        <f t="shared" si="16"/>
        <v>0</v>
      </c>
      <c r="OG21" s="11">
        <f t="shared" si="16"/>
        <v>0</v>
      </c>
      <c r="OH21" s="11">
        <f t="shared" si="16"/>
        <v>0</v>
      </c>
      <c r="OI21" s="11">
        <f t="shared" si="16"/>
        <v>0</v>
      </c>
      <c r="OJ21" s="11">
        <f t="shared" si="16"/>
        <v>0</v>
      </c>
      <c r="OK21" s="11">
        <f t="shared" si="16"/>
        <v>0</v>
      </c>
      <c r="OL21" s="11">
        <f t="shared" si="16"/>
        <v>0</v>
      </c>
      <c r="OM21" s="11">
        <f t="shared" si="16"/>
        <v>0</v>
      </c>
      <c r="ON21" s="11">
        <f t="shared" si="16"/>
        <v>0</v>
      </c>
      <c r="OO21" s="11">
        <f t="shared" si="16"/>
        <v>0</v>
      </c>
      <c r="OP21" s="11">
        <f t="shared" si="16"/>
        <v>0</v>
      </c>
      <c r="OQ21" s="11">
        <f t="shared" si="16"/>
        <v>0</v>
      </c>
      <c r="OR21" s="11">
        <f t="shared" si="16"/>
        <v>0</v>
      </c>
      <c r="OS21" s="11">
        <f t="shared" si="16"/>
        <v>0</v>
      </c>
      <c r="OT21" s="11">
        <f t="shared" si="16"/>
        <v>0</v>
      </c>
      <c r="OU21" s="11">
        <f t="shared" si="16"/>
        <v>0</v>
      </c>
      <c r="OV21" s="11">
        <f t="shared" si="16"/>
        <v>0</v>
      </c>
      <c r="OW21" s="11">
        <f t="shared" si="16"/>
        <v>0</v>
      </c>
      <c r="OX21" s="11">
        <f t="shared" si="16"/>
        <v>0</v>
      </c>
      <c r="OY21" s="11">
        <f t="shared" si="16"/>
        <v>0</v>
      </c>
      <c r="OZ21" s="11">
        <f t="shared" si="16"/>
        <v>0</v>
      </c>
      <c r="PA21" s="11">
        <f t="shared" si="16"/>
        <v>0</v>
      </c>
      <c r="PB21" s="11">
        <f t="shared" si="16"/>
        <v>0</v>
      </c>
      <c r="PC21" s="11">
        <f t="shared" si="16"/>
        <v>0</v>
      </c>
      <c r="PD21" s="11">
        <f t="shared" si="16"/>
        <v>0</v>
      </c>
      <c r="PE21" s="11">
        <f t="shared" si="16"/>
        <v>0</v>
      </c>
      <c r="PF21" s="11">
        <f t="shared" si="16"/>
        <v>0</v>
      </c>
      <c r="PG21" s="11">
        <f t="shared" si="16"/>
        <v>0</v>
      </c>
      <c r="PH21" s="11">
        <f t="shared" si="16"/>
        <v>0</v>
      </c>
      <c r="PI21" s="11">
        <f t="shared" si="16"/>
        <v>0</v>
      </c>
      <c r="PJ21" s="11">
        <f t="shared" si="16"/>
        <v>0</v>
      </c>
      <c r="PK21" s="11">
        <f t="shared" si="16"/>
        <v>0</v>
      </c>
      <c r="PL21" s="11">
        <f t="shared" si="16"/>
        <v>0</v>
      </c>
      <c r="PM21" s="11">
        <f t="shared" si="16"/>
        <v>0</v>
      </c>
      <c r="PN21" s="11">
        <f t="shared" si="16"/>
        <v>0</v>
      </c>
      <c r="PO21" s="11">
        <f t="shared" si="16"/>
        <v>0</v>
      </c>
      <c r="PP21" s="11">
        <f t="shared" si="16"/>
        <v>0</v>
      </c>
      <c r="PQ21" s="11">
        <f t="shared" si="16"/>
        <v>0</v>
      </c>
      <c r="PR21" s="11">
        <f t="shared" si="16"/>
        <v>0</v>
      </c>
      <c r="PS21" s="11">
        <f t="shared" si="16"/>
        <v>0</v>
      </c>
      <c r="PT21" s="11">
        <f t="shared" si="16"/>
        <v>0</v>
      </c>
      <c r="PU21" s="11">
        <f t="shared" si="16"/>
        <v>0</v>
      </c>
      <c r="PV21" s="11">
        <f t="shared" si="16"/>
        <v>0</v>
      </c>
      <c r="PW21" s="11">
        <f t="shared" si="16"/>
        <v>0</v>
      </c>
      <c r="PX21" s="11">
        <f t="shared" si="16"/>
        <v>0</v>
      </c>
      <c r="PY21" s="11">
        <f t="shared" si="16"/>
        <v>0</v>
      </c>
      <c r="PZ21" s="11">
        <f t="shared" si="16"/>
        <v>0</v>
      </c>
      <c r="QA21" s="11">
        <f t="shared" si="16"/>
        <v>0</v>
      </c>
      <c r="QB21" s="11">
        <f t="shared" si="16"/>
        <v>0</v>
      </c>
      <c r="QC21" s="11">
        <f t="shared" si="16"/>
        <v>0</v>
      </c>
      <c r="QD21" s="11">
        <f t="shared" si="16"/>
        <v>0</v>
      </c>
      <c r="QE21" s="11">
        <f t="shared" si="16"/>
        <v>0</v>
      </c>
      <c r="QF21" s="11">
        <f t="shared" si="16"/>
        <v>0</v>
      </c>
      <c r="QG21" s="11">
        <f t="shared" si="16"/>
        <v>0</v>
      </c>
      <c r="QH21" s="11">
        <f t="shared" si="16"/>
        <v>0</v>
      </c>
      <c r="QI21" s="11">
        <f t="shared" si="16"/>
        <v>0</v>
      </c>
      <c r="QJ21" s="11">
        <f t="shared" ref="QJ21:SU21" si="17">QJ20/25%</f>
        <v>0</v>
      </c>
      <c r="QK21" s="11">
        <f t="shared" si="17"/>
        <v>0</v>
      </c>
      <c r="QL21" s="11">
        <f t="shared" si="17"/>
        <v>0</v>
      </c>
      <c r="QM21" s="11">
        <f t="shared" si="17"/>
        <v>0</v>
      </c>
      <c r="QN21" s="11">
        <f t="shared" si="17"/>
        <v>0</v>
      </c>
      <c r="QO21" s="11">
        <f t="shared" si="17"/>
        <v>0</v>
      </c>
      <c r="QP21" s="11">
        <f t="shared" si="17"/>
        <v>0</v>
      </c>
      <c r="QQ21" s="11">
        <f t="shared" si="17"/>
        <v>0</v>
      </c>
      <c r="QR21" s="11">
        <f t="shared" si="17"/>
        <v>0</v>
      </c>
      <c r="QS21" s="11">
        <f t="shared" si="17"/>
        <v>0</v>
      </c>
      <c r="QT21" s="11">
        <f t="shared" si="17"/>
        <v>0</v>
      </c>
      <c r="QU21" s="11">
        <f t="shared" si="17"/>
        <v>0</v>
      </c>
      <c r="QV21" s="11">
        <f t="shared" si="17"/>
        <v>0</v>
      </c>
      <c r="QW21" s="11">
        <f t="shared" si="17"/>
        <v>0</v>
      </c>
      <c r="QX21" s="11">
        <f t="shared" si="17"/>
        <v>0</v>
      </c>
      <c r="QY21" s="11">
        <f t="shared" si="17"/>
        <v>0</v>
      </c>
      <c r="QZ21" s="11">
        <f t="shared" si="17"/>
        <v>0</v>
      </c>
      <c r="RA21" s="11">
        <f t="shared" si="17"/>
        <v>0</v>
      </c>
      <c r="RB21" s="11">
        <f t="shared" si="17"/>
        <v>0</v>
      </c>
      <c r="RC21" s="11">
        <f t="shared" si="17"/>
        <v>0</v>
      </c>
      <c r="RD21" s="11">
        <f t="shared" si="17"/>
        <v>0</v>
      </c>
      <c r="RE21" s="11">
        <f t="shared" si="17"/>
        <v>0</v>
      </c>
      <c r="RF21" s="11">
        <f t="shared" si="17"/>
        <v>0</v>
      </c>
      <c r="RG21" s="11">
        <f t="shared" si="17"/>
        <v>0</v>
      </c>
      <c r="RH21" s="11">
        <f t="shared" si="17"/>
        <v>0</v>
      </c>
      <c r="RI21" s="11">
        <f t="shared" si="17"/>
        <v>0</v>
      </c>
      <c r="RJ21" s="11">
        <f t="shared" si="17"/>
        <v>0</v>
      </c>
      <c r="RK21" s="11">
        <f t="shared" si="17"/>
        <v>0</v>
      </c>
      <c r="RL21" s="11">
        <f t="shared" si="17"/>
        <v>0</v>
      </c>
      <c r="RM21" s="11">
        <f t="shared" si="17"/>
        <v>0</v>
      </c>
      <c r="RN21" s="11">
        <f t="shared" si="17"/>
        <v>0</v>
      </c>
      <c r="RO21" s="11">
        <f t="shared" si="17"/>
        <v>0</v>
      </c>
      <c r="RP21" s="11">
        <f t="shared" si="17"/>
        <v>0</v>
      </c>
      <c r="RQ21" s="11">
        <f t="shared" si="17"/>
        <v>0</v>
      </c>
      <c r="RR21" s="11">
        <f t="shared" si="17"/>
        <v>0</v>
      </c>
      <c r="RS21" s="11">
        <f t="shared" si="17"/>
        <v>0</v>
      </c>
      <c r="RT21" s="11">
        <f t="shared" si="17"/>
        <v>0</v>
      </c>
      <c r="RU21" s="11">
        <f t="shared" si="17"/>
        <v>0</v>
      </c>
      <c r="RV21" s="11">
        <f t="shared" si="17"/>
        <v>0</v>
      </c>
      <c r="RW21" s="11">
        <f t="shared" si="17"/>
        <v>0</v>
      </c>
      <c r="RX21" s="11">
        <f t="shared" si="17"/>
        <v>0</v>
      </c>
      <c r="RY21" s="11">
        <f t="shared" si="17"/>
        <v>0</v>
      </c>
      <c r="RZ21" s="11">
        <f t="shared" si="17"/>
        <v>0</v>
      </c>
      <c r="SA21" s="11">
        <f t="shared" si="17"/>
        <v>0</v>
      </c>
      <c r="SB21" s="11">
        <f t="shared" si="17"/>
        <v>0</v>
      </c>
      <c r="SC21" s="11">
        <f t="shared" si="17"/>
        <v>0</v>
      </c>
      <c r="SD21" s="11">
        <f t="shared" si="17"/>
        <v>0</v>
      </c>
      <c r="SE21" s="11">
        <f t="shared" si="17"/>
        <v>0</v>
      </c>
      <c r="SF21" s="11">
        <f t="shared" si="17"/>
        <v>0</v>
      </c>
      <c r="SG21" s="11">
        <f t="shared" si="17"/>
        <v>0</v>
      </c>
      <c r="SH21" s="11">
        <f t="shared" si="17"/>
        <v>0</v>
      </c>
      <c r="SI21" s="11">
        <f t="shared" si="17"/>
        <v>0</v>
      </c>
      <c r="SJ21" s="11">
        <f t="shared" si="17"/>
        <v>0</v>
      </c>
      <c r="SK21" s="11">
        <f t="shared" si="17"/>
        <v>0</v>
      </c>
      <c r="SL21" s="11">
        <f t="shared" si="17"/>
        <v>0</v>
      </c>
      <c r="SM21" s="11">
        <f t="shared" si="17"/>
        <v>0</v>
      </c>
      <c r="SN21" s="11">
        <f t="shared" si="17"/>
        <v>0</v>
      </c>
      <c r="SO21" s="11">
        <f t="shared" si="17"/>
        <v>0</v>
      </c>
      <c r="SP21" s="11">
        <f t="shared" si="17"/>
        <v>0</v>
      </c>
      <c r="SQ21" s="11">
        <f t="shared" si="17"/>
        <v>0</v>
      </c>
      <c r="SR21" s="11">
        <f t="shared" si="17"/>
        <v>0</v>
      </c>
      <c r="SS21" s="11">
        <f t="shared" si="17"/>
        <v>0</v>
      </c>
      <c r="ST21" s="11">
        <f t="shared" si="17"/>
        <v>0</v>
      </c>
      <c r="SU21" s="11">
        <f t="shared" si="17"/>
        <v>0</v>
      </c>
      <c r="SV21" s="11">
        <f t="shared" ref="SV21:VG21" si="18">SV20/25%</f>
        <v>0</v>
      </c>
      <c r="SW21" s="11">
        <f t="shared" si="18"/>
        <v>0</v>
      </c>
      <c r="SX21" s="11">
        <f t="shared" si="18"/>
        <v>0</v>
      </c>
      <c r="SY21" s="11">
        <f t="shared" si="18"/>
        <v>0</v>
      </c>
      <c r="SZ21" s="11">
        <f t="shared" si="18"/>
        <v>0</v>
      </c>
      <c r="TA21" s="11">
        <f t="shared" si="18"/>
        <v>0</v>
      </c>
      <c r="TB21" s="11">
        <f t="shared" si="18"/>
        <v>0</v>
      </c>
      <c r="TC21" s="11">
        <f t="shared" si="18"/>
        <v>0</v>
      </c>
      <c r="TD21" s="11">
        <f t="shared" si="18"/>
        <v>0</v>
      </c>
      <c r="TE21" s="11">
        <f t="shared" si="18"/>
        <v>0</v>
      </c>
      <c r="TF21" s="11">
        <f t="shared" si="18"/>
        <v>0</v>
      </c>
      <c r="TG21" s="11">
        <f t="shared" si="18"/>
        <v>0</v>
      </c>
      <c r="TH21" s="11">
        <f t="shared" si="18"/>
        <v>0</v>
      </c>
      <c r="TI21" s="11">
        <f t="shared" si="18"/>
        <v>0</v>
      </c>
      <c r="TJ21" s="11">
        <f t="shared" si="18"/>
        <v>0</v>
      </c>
      <c r="TK21" s="11">
        <f t="shared" si="18"/>
        <v>0</v>
      </c>
      <c r="TL21" s="11">
        <f t="shared" si="18"/>
        <v>0</v>
      </c>
      <c r="TM21" s="11">
        <f t="shared" si="18"/>
        <v>0</v>
      </c>
      <c r="TN21" s="11">
        <f t="shared" si="18"/>
        <v>0</v>
      </c>
      <c r="TO21" s="11">
        <f t="shared" si="18"/>
        <v>0</v>
      </c>
      <c r="TP21" s="11">
        <f t="shared" si="18"/>
        <v>0</v>
      </c>
      <c r="TQ21" s="11">
        <f t="shared" si="18"/>
        <v>0</v>
      </c>
      <c r="TR21" s="11">
        <f t="shared" si="18"/>
        <v>0</v>
      </c>
      <c r="TS21" s="11">
        <f t="shared" si="18"/>
        <v>0</v>
      </c>
      <c r="TT21" s="11">
        <f t="shared" si="18"/>
        <v>0</v>
      </c>
      <c r="TU21" s="11">
        <f t="shared" si="18"/>
        <v>0</v>
      </c>
      <c r="TV21" s="11">
        <f t="shared" si="18"/>
        <v>0</v>
      </c>
      <c r="TW21" s="11">
        <f t="shared" si="18"/>
        <v>0</v>
      </c>
      <c r="TX21" s="11">
        <f t="shared" si="18"/>
        <v>0</v>
      </c>
      <c r="TY21" s="11">
        <f t="shared" si="18"/>
        <v>0</v>
      </c>
      <c r="TZ21" s="11">
        <f t="shared" si="18"/>
        <v>0</v>
      </c>
      <c r="UA21" s="11">
        <f t="shared" si="18"/>
        <v>0</v>
      </c>
      <c r="UB21" s="11">
        <f t="shared" si="18"/>
        <v>0</v>
      </c>
      <c r="UC21" s="11">
        <f t="shared" si="18"/>
        <v>0</v>
      </c>
      <c r="UD21" s="11">
        <f t="shared" si="18"/>
        <v>0</v>
      </c>
      <c r="UE21" s="11">
        <f t="shared" si="18"/>
        <v>0</v>
      </c>
      <c r="UF21" s="11">
        <f t="shared" si="18"/>
        <v>0</v>
      </c>
      <c r="UG21" s="11">
        <f t="shared" si="18"/>
        <v>0</v>
      </c>
      <c r="UH21" s="11">
        <f t="shared" si="18"/>
        <v>0</v>
      </c>
      <c r="UI21" s="11">
        <f t="shared" si="18"/>
        <v>0</v>
      </c>
      <c r="UJ21" s="11">
        <f t="shared" si="18"/>
        <v>0</v>
      </c>
      <c r="UK21" s="11">
        <f t="shared" si="18"/>
        <v>0</v>
      </c>
      <c r="UL21" s="11">
        <f t="shared" si="18"/>
        <v>0</v>
      </c>
      <c r="UM21" s="11">
        <f t="shared" si="18"/>
        <v>0</v>
      </c>
      <c r="UN21" s="11">
        <f t="shared" si="18"/>
        <v>0</v>
      </c>
      <c r="UO21" s="11">
        <f t="shared" si="18"/>
        <v>0</v>
      </c>
      <c r="UP21" s="11">
        <f t="shared" si="18"/>
        <v>0</v>
      </c>
      <c r="UQ21" s="11">
        <f t="shared" si="18"/>
        <v>0</v>
      </c>
      <c r="UR21" s="11">
        <f t="shared" si="18"/>
        <v>0</v>
      </c>
      <c r="US21" s="11">
        <f t="shared" si="18"/>
        <v>0</v>
      </c>
      <c r="UT21" s="11">
        <f t="shared" si="18"/>
        <v>0</v>
      </c>
      <c r="UU21" s="11">
        <f t="shared" si="18"/>
        <v>0</v>
      </c>
      <c r="UV21" s="11">
        <f t="shared" si="18"/>
        <v>0</v>
      </c>
      <c r="UW21" s="11">
        <f t="shared" si="18"/>
        <v>0</v>
      </c>
      <c r="UX21" s="11">
        <f t="shared" si="18"/>
        <v>0</v>
      </c>
      <c r="UY21" s="11">
        <f t="shared" si="18"/>
        <v>0</v>
      </c>
      <c r="UZ21" s="11">
        <f t="shared" si="18"/>
        <v>0</v>
      </c>
      <c r="VA21" s="11">
        <f t="shared" si="18"/>
        <v>0</v>
      </c>
      <c r="VB21" s="11">
        <f t="shared" si="18"/>
        <v>0</v>
      </c>
      <c r="VC21" s="11">
        <f t="shared" si="18"/>
        <v>0</v>
      </c>
      <c r="VD21" s="11">
        <f t="shared" si="18"/>
        <v>0</v>
      </c>
      <c r="VE21" s="11">
        <f t="shared" si="18"/>
        <v>0</v>
      </c>
      <c r="VF21" s="11">
        <f t="shared" si="18"/>
        <v>0</v>
      </c>
      <c r="VG21" s="11">
        <f t="shared" si="18"/>
        <v>0</v>
      </c>
      <c r="VH21" s="11">
        <f t="shared" ref="VH21:VU21" si="19">VH20/25%</f>
        <v>0</v>
      </c>
      <c r="VI21" s="11">
        <f t="shared" si="19"/>
        <v>0</v>
      </c>
      <c r="VJ21" s="11">
        <f t="shared" si="19"/>
        <v>0</v>
      </c>
      <c r="VK21" s="11">
        <f t="shared" si="19"/>
        <v>0</v>
      </c>
      <c r="VL21" s="11">
        <f t="shared" si="19"/>
        <v>0</v>
      </c>
      <c r="VM21" s="11">
        <f t="shared" si="19"/>
        <v>0</v>
      </c>
      <c r="VN21" s="11">
        <f t="shared" si="19"/>
        <v>0</v>
      </c>
      <c r="VO21" s="11">
        <f t="shared" si="19"/>
        <v>0</v>
      </c>
      <c r="VP21" s="11">
        <f t="shared" si="19"/>
        <v>0</v>
      </c>
      <c r="VQ21" s="11">
        <f t="shared" si="19"/>
        <v>0</v>
      </c>
      <c r="VR21" s="11">
        <f t="shared" si="19"/>
        <v>0</v>
      </c>
      <c r="VS21" s="11">
        <f t="shared" si="19"/>
        <v>0</v>
      </c>
      <c r="VT21" s="11">
        <f t="shared" si="19"/>
        <v>0</v>
      </c>
      <c r="VU21" s="11">
        <f t="shared" si="19"/>
        <v>0</v>
      </c>
    </row>
    <row r="23" spans="1:593" x14ac:dyDescent="0.35">
      <c r="B23" t="s">
        <v>3215</v>
      </c>
    </row>
    <row r="24" spans="1:593" x14ac:dyDescent="0.35">
      <c r="B24" t="s">
        <v>3216</v>
      </c>
      <c r="C24" t="s">
        <v>3234</v>
      </c>
      <c r="D24">
        <f>(C21+F21+I21+L21+O21+R21+U21+X21+AA21+AD21+AG21+AJ21+AM21+AP21+AS21+AV21+AY21+BB21+BE21+BH21+BK21+BN21+BQ21+BT21+BW21)/25</f>
        <v>7.04</v>
      </c>
      <c r="E24">
        <f>D24/100*25</f>
        <v>1.76</v>
      </c>
    </row>
    <row r="25" spans="1:593" x14ac:dyDescent="0.35">
      <c r="B25" t="s">
        <v>3217</v>
      </c>
      <c r="C25" t="s">
        <v>3234</v>
      </c>
      <c r="D25">
        <f>(D21+G21+J21+M21+P21+S21+V21+Y21+AB21+AE21+AH21+AK21+AN21+AQ21+AT21+AW21+AZ21+BC21+BF21+BI21+BL21+BO21+BR21+BU21+BX21)/25</f>
        <v>15.68</v>
      </c>
      <c r="E25">
        <f>D25/100*25</f>
        <v>3.92</v>
      </c>
    </row>
    <row r="26" spans="1:593" x14ac:dyDescent="0.35">
      <c r="B26" t="s">
        <v>3218</v>
      </c>
      <c r="C26" t="s">
        <v>3234</v>
      </c>
      <c r="D26">
        <f>(E21+H21+K21+N21+Q21+T21+W21+Z21+AC21+AF21+AI21+AL21+AO21+AR21+AU21+AX21+BA21+BD21+BG21+BJ21+BM21+BP21+BS21+BV21+BY21)/25</f>
        <v>0.96</v>
      </c>
      <c r="E26">
        <f>D26/100*25</f>
        <v>0.24</v>
      </c>
    </row>
    <row r="28" spans="1:593" x14ac:dyDescent="0.35">
      <c r="B28" t="s">
        <v>3216</v>
      </c>
      <c r="C28" t="s">
        <v>3235</v>
      </c>
      <c r="D28">
        <f>(BZ21+CC21+CF21+CI21+CL21+CO21+CR21+CU21+CX21+DA21+DD21+DG21+DJ21+DM21+DP21+DS21+DV21+DY21+EB21+EE21+EH21+EK21+EN21+EQ21+ET21+EW21+EZ21+FC21+FF21+FI21+FL21+FO21+FR21+FU21+FX21+GA21+GD21+GG21+GJ21+GM21+GP21+GS21+GV21+GY21+HB21+HE21+HH21+HK21+HN21+HQ21+HT21+HW21+HZ21+IC21+IF21+II21+IL21+IO21+IR21)/59</f>
        <v>2.1016949152542375</v>
      </c>
      <c r="E28">
        <f>D28/100*25</f>
        <v>0.52542372881355937</v>
      </c>
    </row>
    <row r="29" spans="1:593" x14ac:dyDescent="0.35">
      <c r="B29" t="s">
        <v>3217</v>
      </c>
      <c r="C29" t="s">
        <v>3235</v>
      </c>
      <c r="D29">
        <f>(CA21+CD21+CG21+CJ21+CM21+CP21+CS21+CV21+CY21+DB21+DE21+DH21+DK21+DN21+DQ21+DT21+DW21+DZ21+EC21+EF21+EI21+EL21+EO21+ER21+EU21+EX21+FA21+FD21+FG21+FJ21+FM21+FP21+FS21+FV21+FY21+GB21+GE21+GH21+GK21+GN21+GQ21+GT21+GW21+GZ21+HC21+HF21+HI21+HL21+HO21+HR21+HU21+HX21+IA21+ID21+IG21+IJ21+IM21+IP21+IS21)/59</f>
        <v>3.9322033898305087</v>
      </c>
      <c r="E29">
        <f>D29/100*25</f>
        <v>0.98305084745762727</v>
      </c>
    </row>
    <row r="30" spans="1:593" x14ac:dyDescent="0.35">
      <c r="B30" t="s">
        <v>3218</v>
      </c>
      <c r="C30" t="s">
        <v>3235</v>
      </c>
      <c r="D30">
        <f>(CB21+CE21+CH21+CK21+CN21+CQ21+CT21+CW21+CZ21+DC21+DF21+DI21+DL21+DO21+DR21+DU21+DX21+EA21+ED21+EG21+EJ21+EM21+EP21+ES21+EV21+EY21+FB21+FE21+FH21+FK21+FN21+FQ21+FT21+FW21+FZ21+GC21+GF21+GI21+GL21+GO21+GR21+GU21+GX21+HA21+HD21+HG21+HJ21+HM21+HP21+HS21+HV21+HY21+IB21+IE21+IH21+IK21+IN21+IQ21+IT21)/59</f>
        <v>0</v>
      </c>
      <c r="E30">
        <f>D30/100*25</f>
        <v>0</v>
      </c>
    </row>
    <row r="32" spans="1:593" x14ac:dyDescent="0.35">
      <c r="B32" t="s">
        <v>3216</v>
      </c>
      <c r="C32" t="s">
        <v>3236</v>
      </c>
      <c r="D32">
        <f>(IU21+IX21+JA21+JD21+JG21+JJ21+JM21+JP21+JS21+JV21+JY21+KB21+KE21)/13</f>
        <v>0</v>
      </c>
      <c r="E32">
        <f>D32/100*25</f>
        <v>0</v>
      </c>
    </row>
    <row r="33" spans="2:5" x14ac:dyDescent="0.35">
      <c r="B33" t="s">
        <v>3217</v>
      </c>
      <c r="C33" t="s">
        <v>3236</v>
      </c>
      <c r="D33">
        <f>(IV21+IY21+JB21+JE21+JH21+JK21+JQ21+JT21+JW21+JZ21+KC21+KF21)/13</f>
        <v>0</v>
      </c>
      <c r="E33">
        <f>D33/100*25</f>
        <v>0</v>
      </c>
    </row>
    <row r="34" spans="2:5" x14ac:dyDescent="0.35">
      <c r="B34" t="s">
        <v>3218</v>
      </c>
      <c r="C34" t="s">
        <v>3236</v>
      </c>
      <c r="D34">
        <f>(IW21+IZ21+JC21+JF21+JI21+JL21+JO21+JR21+JU21+JX21+KA21+KD21+KG21)/13</f>
        <v>0</v>
      </c>
      <c r="E34">
        <f>D34/100*25</f>
        <v>0</v>
      </c>
    </row>
    <row r="36" spans="2:5" x14ac:dyDescent="0.35">
      <c r="B36" t="s">
        <v>3216</v>
      </c>
      <c r="C36" t="s">
        <v>3237</v>
      </c>
      <c r="D36" s="55">
        <f>(KH21+KK21+KN21+KQ21+KT21+KW21+KZ21+LC21+LF21+LI21+LL21+LO21+LR21+LU21+LX21+MA21+MD21+MG21+MJ21+MM21+MP21+MS21+MV21+MY21+NB21+NE21+NH21+NK21+NN21+NQ21+NT21+NW21+NZ21+OC21+OF21+OI21+OL21+OO21+OR21+OU21+OX21+PA21+PD21+PG21+PJ21+PM21+PP21+PS21+PV21+PY21+QB21+QE21+QH21+QK21+QN21+QQ21+QT21+QW21+QZ21+RC21+RF21)/61</f>
        <v>0</v>
      </c>
      <c r="E36">
        <f>D36/100*25</f>
        <v>0</v>
      </c>
    </row>
    <row r="37" spans="2:5" x14ac:dyDescent="0.35">
      <c r="B37" t="s">
        <v>3217</v>
      </c>
      <c r="C37" t="s">
        <v>3237</v>
      </c>
      <c r="D37">
        <f>(KI21+KL21+KO21+KR21+KU21+KX21+LA21+LD21+LG21+LJ21+LM21+LP21+LS21+LV21+LY21+MB21+ME21+MH21+MK21+MN21+MQ21+MT21+MW21+MZ21+NC21+NF21+NI21+NL21+NO21+NR21+NU21+NX21+OA21+OD21+OG21+OJ21+OM21+OP21+OS21+OV21+OY21+PB21+PE21+PH21+PK21+PN21+PQ21+PT21+PW21+PZ21+QC21+QF21+QI21+QL21+QO21+QR21+QU21+QX21+RA21+RD21+RG21)/61</f>
        <v>0</v>
      </c>
      <c r="E37">
        <f>D37/100*25</f>
        <v>0</v>
      </c>
    </row>
    <row r="38" spans="2:5" x14ac:dyDescent="0.35">
      <c r="B38" t="s">
        <v>3218</v>
      </c>
      <c r="C38" t="s">
        <v>3237</v>
      </c>
      <c r="D38">
        <f>(KJ21+KM21+KP21+KS21+KV21+KY21+LB21+LE21+LH21+LK21+LN21+LQ21+LT21+LW21+LZ21+MC21+MF21+MI21+ML21+MO21+MR21+MU21+MX21+NA21+ND21+NG21+NJ21+NM21+NP21+NS21+NV21+NY21+OB21+OE21+OH21+OK21+ON21+OQ21+OT21+OW21+OZ21+PC21+PF21+PI21+PL21+PO21+PR21+PU21+PX21+QA21+QD21+QG21+QJ21+QM21+QP21+QS21+QV21+QY21+RB21+RE21+RH21)/61</f>
        <v>0</v>
      </c>
      <c r="E38">
        <f>D38/100*25</f>
        <v>0</v>
      </c>
    </row>
    <row r="40" spans="2:5" x14ac:dyDescent="0.35">
      <c r="B40" t="s">
        <v>3216</v>
      </c>
      <c r="C40" t="s">
        <v>3238</v>
      </c>
      <c r="D40">
        <f>(RI21+RL21+RO21+RR21+RU21+RX21+SA21+SD21+SG21+SJ21+SM21+SP21+SS21+SV21+SY21+TB21+TE21+TH21+TK21+TN21+TQ21+TT21+TW21+TZ21+UC21+UF21+UI21+UL21+UO21+UR21+UU21+UX21+VA21+VD21+VG21+VJ21+VM21+VS21)/39</f>
        <v>0</v>
      </c>
      <c r="E40">
        <f>D40/100*25</f>
        <v>0</v>
      </c>
    </row>
    <row r="41" spans="2:5" x14ac:dyDescent="0.35">
      <c r="B41" t="s">
        <v>3217</v>
      </c>
      <c r="C41" t="s">
        <v>3238</v>
      </c>
      <c r="D41">
        <f>(RJ21+RM21+RP21+RS21+RV21+RY21+SB21+SE21+SH21+SK21+SN21+SQ21+ST21+SW21+SZ21+TC21+TF21+TI21+TL21+TO21+TR21+TU21+TX21+UA21+UD21+UG21+UJ21+UM21+UP21+US21+UV21+UY21+VB21+VE21+VH21+VK21+VN21+VQ21+VT21)/39</f>
        <v>0</v>
      </c>
      <c r="E41">
        <f>D41/100*25</f>
        <v>0</v>
      </c>
    </row>
    <row r="42" spans="2:5" x14ac:dyDescent="0.35">
      <c r="B42" t="s">
        <v>3218</v>
      </c>
      <c r="C42" t="s">
        <v>3238</v>
      </c>
      <c r="D42">
        <f>(RK21+RN21+RQ21+RT21+RW21+RZ21+SC21+SF21+SI21+SL21+SO21+SR21+SU21+SX21+TA21+TD21+TG21+TJ21+TM21+TP21+TS21+TV21+TY21+UB21+UE21+UH21+UK21+UN21+UQ21+UT21+UW21+UZ21+VC21+VF21+VI21+VL21+VO21+VR21+VU21)/39</f>
        <v>0</v>
      </c>
      <c r="E42">
        <f>D42/100*25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20:B20"/>
    <mergeCell ref="A21:B21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42"/>
  <sheetViews>
    <sheetView topLeftCell="FA5" workbookViewId="0">
      <selection activeCell="I23" sqref="I23"/>
    </sheetView>
  </sheetViews>
  <sheetFormatPr defaultRowHeight="14.5" x14ac:dyDescent="0.35"/>
  <cols>
    <col min="2" max="2" width="32.7265625" customWidth="1"/>
  </cols>
  <sheetData>
    <row r="1" spans="1:707" ht="15.5" x14ac:dyDescent="0.3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5" x14ac:dyDescent="0.35">
      <c r="A2" s="8" t="s">
        <v>3243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5" customHeight="1" x14ac:dyDescent="0.35">
      <c r="A4" s="75" t="s">
        <v>0</v>
      </c>
      <c r="B4" s="75" t="s">
        <v>1</v>
      </c>
      <c r="C4" s="123" t="s">
        <v>87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79" t="s">
        <v>2</v>
      </c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 t="s">
        <v>2</v>
      </c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 t="s">
        <v>2</v>
      </c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 t="s">
        <v>2</v>
      </c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8"/>
      <c r="KW4" s="109" t="s">
        <v>181</v>
      </c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102" t="s">
        <v>244</v>
      </c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4"/>
      <c r="OR4" s="127" t="s">
        <v>244</v>
      </c>
      <c r="OS4" s="127"/>
      <c r="OT4" s="127"/>
      <c r="OU4" s="127"/>
      <c r="OV4" s="127"/>
      <c r="OW4" s="127"/>
      <c r="OX4" s="127"/>
      <c r="OY4" s="127"/>
      <c r="OZ4" s="127"/>
      <c r="PA4" s="127"/>
      <c r="PB4" s="127"/>
      <c r="PC4" s="127"/>
      <c r="PD4" s="127"/>
      <c r="PE4" s="127"/>
      <c r="PF4" s="127"/>
      <c r="PG4" s="127"/>
      <c r="PH4" s="127"/>
      <c r="PI4" s="127"/>
      <c r="PJ4" s="127"/>
      <c r="PK4" s="127"/>
      <c r="PL4" s="127"/>
      <c r="PM4" s="127"/>
      <c r="PN4" s="127"/>
      <c r="PO4" s="127"/>
      <c r="PP4" s="127"/>
      <c r="PQ4" s="127"/>
      <c r="PR4" s="127"/>
      <c r="PS4" s="127"/>
      <c r="PT4" s="127"/>
      <c r="PU4" s="127"/>
      <c r="PV4" s="127" t="s">
        <v>244</v>
      </c>
      <c r="PW4" s="127"/>
      <c r="PX4" s="127"/>
      <c r="PY4" s="127"/>
      <c r="PZ4" s="127"/>
      <c r="QA4" s="127"/>
      <c r="QB4" s="127"/>
      <c r="QC4" s="127"/>
      <c r="QD4" s="127"/>
      <c r="QE4" s="127"/>
      <c r="QF4" s="127"/>
      <c r="QG4" s="127"/>
      <c r="QH4" s="127"/>
      <c r="QI4" s="127"/>
      <c r="QJ4" s="127"/>
      <c r="QK4" s="127"/>
      <c r="QL4" s="127"/>
      <c r="QM4" s="127"/>
      <c r="QN4" s="127"/>
      <c r="QO4" s="127"/>
      <c r="QP4" s="127"/>
      <c r="QQ4" s="127"/>
      <c r="QR4" s="127"/>
      <c r="QS4" s="127"/>
      <c r="QT4" s="127"/>
      <c r="QU4" s="127"/>
      <c r="QV4" s="127"/>
      <c r="QW4" s="127"/>
      <c r="QX4" s="127"/>
      <c r="QY4" s="127"/>
      <c r="QZ4" s="127"/>
      <c r="RA4" s="127"/>
      <c r="RB4" s="127"/>
      <c r="RC4" s="127"/>
      <c r="RD4" s="127"/>
      <c r="RE4" s="127"/>
      <c r="RF4" s="102" t="s">
        <v>244</v>
      </c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4"/>
      <c r="SM4" s="79" t="s">
        <v>244</v>
      </c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1"/>
      <c r="UC4" s="87" t="s">
        <v>291</v>
      </c>
      <c r="UD4" s="106"/>
      <c r="UE4" s="106"/>
      <c r="UF4" s="106"/>
      <c r="UG4" s="106"/>
      <c r="UH4" s="106"/>
      <c r="UI4" s="106"/>
      <c r="UJ4" s="106"/>
      <c r="UK4" s="106"/>
      <c r="UL4" s="106"/>
      <c r="UM4" s="106"/>
      <c r="UN4" s="106"/>
      <c r="UO4" s="106"/>
      <c r="UP4" s="106"/>
      <c r="UQ4" s="106"/>
      <c r="UR4" s="106"/>
      <c r="US4" s="106"/>
      <c r="UT4" s="106"/>
      <c r="UU4" s="106"/>
      <c r="UV4" s="106"/>
      <c r="UW4" s="106"/>
      <c r="UX4" s="106"/>
      <c r="UY4" s="106"/>
      <c r="UZ4" s="106"/>
      <c r="VA4" s="106"/>
      <c r="VB4" s="106"/>
      <c r="VC4" s="106"/>
      <c r="VD4" s="106"/>
      <c r="VE4" s="106"/>
      <c r="VF4" s="106"/>
      <c r="VG4" s="106"/>
      <c r="VH4" s="106"/>
      <c r="VI4" s="106"/>
      <c r="VJ4" s="106"/>
      <c r="VK4" s="106"/>
      <c r="VL4" s="106"/>
      <c r="VM4" s="106"/>
      <c r="VN4" s="106"/>
      <c r="VO4" s="106"/>
      <c r="VP4" s="106"/>
      <c r="VQ4" s="106"/>
      <c r="VR4" s="106"/>
      <c r="VS4" s="106"/>
      <c r="VT4" s="106"/>
      <c r="VU4" s="106"/>
      <c r="VV4" s="106"/>
      <c r="VW4" s="106"/>
      <c r="VX4" s="106"/>
      <c r="VY4" s="106"/>
      <c r="VZ4" s="106"/>
      <c r="WA4" s="106"/>
      <c r="WB4" s="106"/>
      <c r="WC4" s="106"/>
      <c r="WD4" s="106"/>
      <c r="WE4" s="106"/>
      <c r="WF4" s="106"/>
      <c r="WG4" s="106"/>
      <c r="WH4" s="106"/>
      <c r="WI4" s="106"/>
      <c r="WJ4" s="106"/>
      <c r="WK4" s="106"/>
      <c r="WL4" s="106"/>
      <c r="WM4" s="106"/>
      <c r="WN4" s="106"/>
      <c r="WO4" s="106"/>
      <c r="WP4" s="106"/>
      <c r="WQ4" s="106"/>
      <c r="WR4" s="106"/>
      <c r="WS4" s="106"/>
      <c r="WT4" s="106"/>
      <c r="WU4" s="106"/>
      <c r="WV4" s="106"/>
      <c r="WW4" s="106"/>
      <c r="WX4" s="106"/>
      <c r="WY4" s="106"/>
      <c r="WZ4" s="106"/>
      <c r="XA4" s="106"/>
      <c r="XB4" s="106"/>
      <c r="XC4" s="106"/>
      <c r="XD4" s="106"/>
      <c r="XE4" s="106"/>
      <c r="XF4" s="106"/>
      <c r="XG4" s="106"/>
      <c r="XH4" s="106"/>
      <c r="XI4" s="106"/>
      <c r="XJ4" s="106"/>
      <c r="XK4" s="106"/>
      <c r="XL4" s="106"/>
      <c r="XM4" s="106"/>
      <c r="XN4" s="106"/>
      <c r="XO4" s="106"/>
      <c r="XP4" s="106"/>
      <c r="XQ4" s="106"/>
      <c r="XR4" s="106"/>
      <c r="XS4" s="106"/>
      <c r="XT4" s="106"/>
      <c r="XU4" s="106"/>
      <c r="XV4" s="106"/>
      <c r="XW4" s="106"/>
      <c r="XX4" s="106"/>
      <c r="XY4" s="106"/>
      <c r="XZ4" s="106"/>
      <c r="YA4" s="106"/>
      <c r="YB4" s="106"/>
      <c r="YC4" s="106"/>
      <c r="YD4" s="106"/>
      <c r="YE4" s="106"/>
      <c r="YF4" s="106"/>
      <c r="YG4" s="106"/>
      <c r="YH4" s="106"/>
      <c r="YI4" s="106"/>
      <c r="YJ4" s="106"/>
      <c r="YK4" s="106"/>
      <c r="YL4" s="106"/>
      <c r="YM4" s="106"/>
      <c r="YN4" s="106"/>
      <c r="YO4" s="106"/>
      <c r="YP4" s="106"/>
      <c r="YQ4" s="106"/>
      <c r="YR4" s="106"/>
      <c r="YS4" s="106"/>
      <c r="YT4" s="106"/>
      <c r="YU4" s="106"/>
      <c r="YV4" s="106"/>
      <c r="YW4" s="106"/>
      <c r="YX4" s="106"/>
      <c r="YY4" s="106"/>
      <c r="YZ4" s="106"/>
      <c r="ZA4" s="106"/>
      <c r="ZB4" s="106"/>
      <c r="ZC4" s="106"/>
      <c r="ZD4" s="106"/>
      <c r="ZE4" s="106"/>
      <c r="ZF4" s="106"/>
      <c r="ZG4" s="106"/>
      <c r="ZH4" s="106"/>
      <c r="ZI4" s="106"/>
      <c r="ZJ4" s="106"/>
      <c r="ZK4" s="106"/>
      <c r="ZL4" s="106"/>
      <c r="ZM4" s="106"/>
      <c r="ZN4" s="106"/>
      <c r="ZO4" s="106"/>
      <c r="ZP4" s="106"/>
      <c r="ZQ4" s="106"/>
      <c r="ZR4" s="106"/>
      <c r="ZS4" s="106"/>
      <c r="ZT4" s="106"/>
      <c r="ZU4" s="106"/>
      <c r="ZV4" s="106"/>
      <c r="ZW4" s="106"/>
      <c r="ZX4" s="106"/>
      <c r="ZY4" s="106"/>
      <c r="ZZ4" s="106"/>
      <c r="AAA4" s="106"/>
      <c r="AAB4" s="106"/>
      <c r="AAC4" s="106"/>
      <c r="AAD4" s="106"/>
      <c r="AAE4" s="107"/>
    </row>
    <row r="5" spans="1:707" ht="15" customHeight="1" x14ac:dyDescent="0.35">
      <c r="A5" s="75"/>
      <c r="B5" s="75"/>
      <c r="C5" s="65" t="s">
        <v>88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6" t="s">
        <v>86</v>
      </c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135" t="s">
        <v>3</v>
      </c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 t="s">
        <v>2380</v>
      </c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 t="s">
        <v>899</v>
      </c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35"/>
      <c r="IW5" s="135"/>
      <c r="IX5" s="135"/>
      <c r="IY5" s="135"/>
      <c r="IZ5" s="135"/>
      <c r="JA5" s="135"/>
      <c r="JB5" s="135"/>
      <c r="JC5" s="135"/>
      <c r="JD5" s="135"/>
      <c r="JE5" s="135"/>
      <c r="JF5" s="135"/>
      <c r="JG5" s="135"/>
      <c r="JH5" s="135"/>
      <c r="JI5" s="135"/>
      <c r="JJ5" s="135"/>
      <c r="JK5" s="135"/>
      <c r="JL5" s="135"/>
      <c r="JM5" s="135"/>
      <c r="JN5" s="135"/>
      <c r="JO5" s="135"/>
      <c r="JP5" s="135"/>
      <c r="JQ5" s="135"/>
      <c r="JR5" s="135"/>
      <c r="JS5" s="135"/>
      <c r="JT5" s="135"/>
      <c r="JU5" s="135"/>
      <c r="JV5" s="135"/>
      <c r="JW5" s="135"/>
      <c r="JX5" s="135"/>
      <c r="JY5" s="135"/>
      <c r="JZ5" s="135"/>
      <c r="KA5" s="135"/>
      <c r="KB5" s="135"/>
      <c r="KC5" s="135"/>
      <c r="KD5" s="135"/>
      <c r="KE5" s="135"/>
      <c r="KF5" s="135"/>
      <c r="KG5" s="135"/>
      <c r="KH5" s="135"/>
      <c r="KI5" s="135"/>
      <c r="KJ5" s="135"/>
      <c r="KK5" s="135"/>
      <c r="KL5" s="135"/>
      <c r="KM5" s="135"/>
      <c r="KN5" s="135"/>
      <c r="KO5" s="135"/>
      <c r="KP5" s="135"/>
      <c r="KQ5" s="135"/>
      <c r="KR5" s="135"/>
      <c r="KS5" s="135"/>
      <c r="KT5" s="135"/>
      <c r="KU5" s="135"/>
      <c r="KV5" s="135"/>
      <c r="KW5" s="65" t="s">
        <v>909</v>
      </c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0" t="s">
        <v>387</v>
      </c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125" t="s">
        <v>245</v>
      </c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56" t="s">
        <v>426</v>
      </c>
      <c r="PW5" s="156"/>
      <c r="PX5" s="156"/>
      <c r="PY5" s="156"/>
      <c r="PZ5" s="156"/>
      <c r="QA5" s="156"/>
      <c r="QB5" s="156"/>
      <c r="QC5" s="156"/>
      <c r="QD5" s="156"/>
      <c r="QE5" s="156"/>
      <c r="QF5" s="156"/>
      <c r="QG5" s="156"/>
      <c r="QH5" s="156"/>
      <c r="QI5" s="156"/>
      <c r="QJ5" s="156"/>
      <c r="QK5" s="156"/>
      <c r="QL5" s="156"/>
      <c r="QM5" s="156"/>
      <c r="QN5" s="156"/>
      <c r="QO5" s="156"/>
      <c r="QP5" s="156"/>
      <c r="QQ5" s="156"/>
      <c r="QR5" s="156"/>
      <c r="QS5" s="156"/>
      <c r="QT5" s="156"/>
      <c r="QU5" s="156"/>
      <c r="QV5" s="156"/>
      <c r="QW5" s="156"/>
      <c r="QX5" s="156"/>
      <c r="QY5" s="156"/>
      <c r="QZ5" s="156"/>
      <c r="RA5" s="156"/>
      <c r="RB5" s="156"/>
      <c r="RC5" s="156"/>
      <c r="RD5" s="156"/>
      <c r="RE5" s="156"/>
      <c r="RF5" s="126" t="s">
        <v>438</v>
      </c>
      <c r="RG5" s="126"/>
      <c r="RH5" s="126"/>
      <c r="RI5" s="126"/>
      <c r="RJ5" s="126"/>
      <c r="RK5" s="126"/>
      <c r="RL5" s="126"/>
      <c r="RM5" s="126"/>
      <c r="RN5" s="126"/>
      <c r="RO5" s="126"/>
      <c r="RP5" s="126"/>
      <c r="RQ5" s="126"/>
      <c r="RR5" s="126"/>
      <c r="RS5" s="126"/>
      <c r="RT5" s="126"/>
      <c r="RU5" s="126"/>
      <c r="RV5" s="126"/>
      <c r="RW5" s="126"/>
      <c r="RX5" s="126"/>
      <c r="RY5" s="126"/>
      <c r="RZ5" s="126"/>
      <c r="SA5" s="126"/>
      <c r="SB5" s="126"/>
      <c r="SC5" s="126"/>
      <c r="SD5" s="126"/>
      <c r="SE5" s="126"/>
      <c r="SF5" s="126"/>
      <c r="SG5" s="126"/>
      <c r="SH5" s="126"/>
      <c r="SI5" s="126"/>
      <c r="SJ5" s="126"/>
      <c r="SK5" s="126"/>
      <c r="SL5" s="126"/>
      <c r="SM5" s="156" t="s">
        <v>246</v>
      </c>
      <c r="SN5" s="156"/>
      <c r="SO5" s="156"/>
      <c r="SP5" s="156"/>
      <c r="SQ5" s="156"/>
      <c r="SR5" s="156"/>
      <c r="SS5" s="156"/>
      <c r="ST5" s="156"/>
      <c r="SU5" s="156"/>
      <c r="SV5" s="156"/>
      <c r="SW5" s="156"/>
      <c r="SX5" s="156"/>
      <c r="SY5" s="156"/>
      <c r="SZ5" s="156"/>
      <c r="TA5" s="156"/>
      <c r="TB5" s="156"/>
      <c r="TC5" s="156"/>
      <c r="TD5" s="156"/>
      <c r="TE5" s="156"/>
      <c r="TF5" s="156"/>
      <c r="TG5" s="156"/>
      <c r="TH5" s="156"/>
      <c r="TI5" s="156"/>
      <c r="TJ5" s="156"/>
      <c r="TK5" s="156"/>
      <c r="TL5" s="156"/>
      <c r="TM5" s="156"/>
      <c r="TN5" s="156"/>
      <c r="TO5" s="156"/>
      <c r="TP5" s="156"/>
      <c r="TQ5" s="156"/>
      <c r="TR5" s="156"/>
      <c r="TS5" s="156"/>
      <c r="TT5" s="156"/>
      <c r="TU5" s="156"/>
      <c r="TV5" s="156"/>
      <c r="TW5" s="156"/>
      <c r="TX5" s="156"/>
      <c r="TY5" s="156"/>
      <c r="TZ5" s="156"/>
      <c r="UA5" s="156"/>
      <c r="UB5" s="156"/>
      <c r="UC5" s="85" t="s">
        <v>292</v>
      </c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</row>
    <row r="6" spans="1:707" ht="4.1500000000000004" hidden="1" customHeight="1" x14ac:dyDescent="0.35">
      <c r="A6" s="75"/>
      <c r="B6" s="7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152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154"/>
      <c r="KI6" s="154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57"/>
      <c r="PW6" s="157"/>
      <c r="PX6" s="157"/>
      <c r="PY6" s="157"/>
      <c r="PZ6" s="157"/>
      <c r="QA6" s="157"/>
      <c r="QB6" s="157"/>
      <c r="QC6" s="157"/>
      <c r="QD6" s="157"/>
      <c r="QE6" s="157"/>
      <c r="QF6" s="157"/>
      <c r="QG6" s="157"/>
      <c r="QH6" s="157"/>
      <c r="QI6" s="157"/>
      <c r="QJ6" s="157"/>
      <c r="QK6" s="157"/>
      <c r="QL6" s="157"/>
      <c r="QM6" s="157"/>
      <c r="QN6" s="157"/>
      <c r="QO6" s="157"/>
      <c r="QP6" s="157"/>
      <c r="QQ6" s="157"/>
      <c r="QR6" s="157"/>
      <c r="QS6" s="157"/>
      <c r="QT6" s="157"/>
      <c r="QU6" s="157"/>
      <c r="QV6" s="157"/>
      <c r="QW6" s="157"/>
      <c r="QX6" s="157"/>
      <c r="QY6" s="157"/>
      <c r="QZ6" s="157"/>
      <c r="RA6" s="157"/>
      <c r="RB6" s="157"/>
      <c r="RC6" s="157"/>
      <c r="RD6" s="157"/>
      <c r="RE6" s="157"/>
      <c r="RF6" s="126"/>
      <c r="RG6" s="126"/>
      <c r="RH6" s="126"/>
      <c r="RI6" s="126"/>
      <c r="RJ6" s="126"/>
      <c r="RK6" s="126"/>
      <c r="RL6" s="126"/>
      <c r="RM6" s="126"/>
      <c r="RN6" s="126"/>
      <c r="RO6" s="126"/>
      <c r="RP6" s="126"/>
      <c r="RQ6" s="126"/>
      <c r="RR6" s="126"/>
      <c r="RS6" s="126"/>
      <c r="RT6" s="126"/>
      <c r="RU6" s="126"/>
      <c r="RV6" s="126"/>
      <c r="RW6" s="126"/>
      <c r="RX6" s="126"/>
      <c r="RY6" s="126"/>
      <c r="RZ6" s="126"/>
      <c r="SA6" s="126"/>
      <c r="SB6" s="126"/>
      <c r="SC6" s="126"/>
      <c r="SD6" s="126"/>
      <c r="SE6" s="126"/>
      <c r="SF6" s="126"/>
      <c r="SG6" s="126"/>
      <c r="SH6" s="126"/>
      <c r="SI6" s="126"/>
      <c r="SJ6" s="126"/>
      <c r="SK6" s="126"/>
      <c r="SL6" s="126"/>
      <c r="SM6" s="157"/>
      <c r="SN6" s="157"/>
      <c r="SO6" s="157"/>
      <c r="SP6" s="157"/>
      <c r="SQ6" s="157"/>
      <c r="SR6" s="157"/>
      <c r="SS6" s="157"/>
      <c r="ST6" s="157"/>
      <c r="SU6" s="157"/>
      <c r="SV6" s="157"/>
      <c r="SW6" s="157"/>
      <c r="SX6" s="157"/>
      <c r="SY6" s="157"/>
      <c r="SZ6" s="157"/>
      <c r="TA6" s="157"/>
      <c r="TB6" s="157"/>
      <c r="TC6" s="157"/>
      <c r="TD6" s="157"/>
      <c r="TE6" s="157"/>
      <c r="TF6" s="157"/>
      <c r="TG6" s="157"/>
      <c r="TH6" s="157"/>
      <c r="TI6" s="157"/>
      <c r="TJ6" s="157"/>
      <c r="TK6" s="157"/>
      <c r="TL6" s="157"/>
      <c r="TM6" s="157"/>
      <c r="TN6" s="157"/>
      <c r="TO6" s="157"/>
      <c r="TP6" s="157"/>
      <c r="TQ6" s="157"/>
      <c r="TR6" s="157"/>
      <c r="TS6" s="157"/>
      <c r="TT6" s="157"/>
      <c r="TU6" s="157"/>
      <c r="TV6" s="157"/>
      <c r="TW6" s="157"/>
      <c r="TX6" s="157"/>
      <c r="TY6" s="157"/>
      <c r="TZ6" s="157"/>
      <c r="UA6" s="157"/>
      <c r="UB6" s="157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</row>
    <row r="7" spans="1:707" ht="16.149999999999999" hidden="1" customHeight="1" x14ac:dyDescent="0.35">
      <c r="A7" s="75"/>
      <c r="B7" s="7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152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154"/>
      <c r="KI7" s="154"/>
      <c r="KJ7" s="154"/>
      <c r="KK7" s="154"/>
      <c r="KL7" s="154"/>
      <c r="KM7" s="154"/>
      <c r="KN7" s="154"/>
      <c r="KO7" s="154"/>
      <c r="KP7" s="154"/>
      <c r="KQ7" s="154"/>
      <c r="KR7" s="154"/>
      <c r="KS7" s="154"/>
      <c r="KT7" s="154"/>
      <c r="KU7" s="154"/>
      <c r="KV7" s="154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125"/>
      <c r="OS7" s="125"/>
      <c r="OT7" s="125"/>
      <c r="OU7" s="125"/>
      <c r="OV7" s="125"/>
      <c r="OW7" s="125"/>
      <c r="OX7" s="125"/>
      <c r="OY7" s="125"/>
      <c r="OZ7" s="125"/>
      <c r="PA7" s="125"/>
      <c r="PB7" s="125"/>
      <c r="PC7" s="125"/>
      <c r="PD7" s="125"/>
      <c r="PE7" s="125"/>
      <c r="PF7" s="125"/>
      <c r="PG7" s="125"/>
      <c r="PH7" s="125"/>
      <c r="PI7" s="125"/>
      <c r="PJ7" s="125"/>
      <c r="PK7" s="125"/>
      <c r="PL7" s="125"/>
      <c r="PM7" s="125"/>
      <c r="PN7" s="125"/>
      <c r="PO7" s="125"/>
      <c r="PP7" s="125"/>
      <c r="PQ7" s="125"/>
      <c r="PR7" s="125"/>
      <c r="PS7" s="125"/>
      <c r="PT7" s="125"/>
      <c r="PU7" s="125"/>
      <c r="PV7" s="157"/>
      <c r="PW7" s="157"/>
      <c r="PX7" s="157"/>
      <c r="PY7" s="157"/>
      <c r="PZ7" s="157"/>
      <c r="QA7" s="157"/>
      <c r="QB7" s="157"/>
      <c r="QC7" s="157"/>
      <c r="QD7" s="157"/>
      <c r="QE7" s="157"/>
      <c r="QF7" s="157"/>
      <c r="QG7" s="157"/>
      <c r="QH7" s="157"/>
      <c r="QI7" s="157"/>
      <c r="QJ7" s="157"/>
      <c r="QK7" s="157"/>
      <c r="QL7" s="157"/>
      <c r="QM7" s="157"/>
      <c r="QN7" s="157"/>
      <c r="QO7" s="157"/>
      <c r="QP7" s="157"/>
      <c r="QQ7" s="157"/>
      <c r="QR7" s="157"/>
      <c r="QS7" s="157"/>
      <c r="QT7" s="157"/>
      <c r="QU7" s="157"/>
      <c r="QV7" s="157"/>
      <c r="QW7" s="157"/>
      <c r="QX7" s="157"/>
      <c r="QY7" s="157"/>
      <c r="QZ7" s="157"/>
      <c r="RA7" s="157"/>
      <c r="RB7" s="157"/>
      <c r="RC7" s="157"/>
      <c r="RD7" s="157"/>
      <c r="RE7" s="157"/>
      <c r="RF7" s="126"/>
      <c r="RG7" s="126"/>
      <c r="RH7" s="126"/>
      <c r="RI7" s="126"/>
      <c r="RJ7" s="126"/>
      <c r="RK7" s="126"/>
      <c r="RL7" s="126"/>
      <c r="RM7" s="126"/>
      <c r="RN7" s="126"/>
      <c r="RO7" s="126"/>
      <c r="RP7" s="126"/>
      <c r="RQ7" s="126"/>
      <c r="RR7" s="126"/>
      <c r="RS7" s="126"/>
      <c r="RT7" s="126"/>
      <c r="RU7" s="126"/>
      <c r="RV7" s="126"/>
      <c r="RW7" s="126"/>
      <c r="RX7" s="126"/>
      <c r="RY7" s="126"/>
      <c r="RZ7" s="126"/>
      <c r="SA7" s="126"/>
      <c r="SB7" s="126"/>
      <c r="SC7" s="126"/>
      <c r="SD7" s="126"/>
      <c r="SE7" s="126"/>
      <c r="SF7" s="126"/>
      <c r="SG7" s="126"/>
      <c r="SH7" s="126"/>
      <c r="SI7" s="126"/>
      <c r="SJ7" s="126"/>
      <c r="SK7" s="126"/>
      <c r="SL7" s="126"/>
      <c r="SM7" s="157"/>
      <c r="SN7" s="157"/>
      <c r="SO7" s="157"/>
      <c r="SP7" s="157"/>
      <c r="SQ7" s="157"/>
      <c r="SR7" s="157"/>
      <c r="SS7" s="157"/>
      <c r="ST7" s="157"/>
      <c r="SU7" s="157"/>
      <c r="SV7" s="157"/>
      <c r="SW7" s="157"/>
      <c r="SX7" s="157"/>
      <c r="SY7" s="157"/>
      <c r="SZ7" s="157"/>
      <c r="TA7" s="157"/>
      <c r="TB7" s="157"/>
      <c r="TC7" s="157"/>
      <c r="TD7" s="157"/>
      <c r="TE7" s="157"/>
      <c r="TF7" s="157"/>
      <c r="TG7" s="157"/>
      <c r="TH7" s="157"/>
      <c r="TI7" s="157"/>
      <c r="TJ7" s="157"/>
      <c r="TK7" s="157"/>
      <c r="TL7" s="157"/>
      <c r="TM7" s="157"/>
      <c r="TN7" s="157"/>
      <c r="TO7" s="157"/>
      <c r="TP7" s="157"/>
      <c r="TQ7" s="157"/>
      <c r="TR7" s="157"/>
      <c r="TS7" s="157"/>
      <c r="TT7" s="157"/>
      <c r="TU7" s="157"/>
      <c r="TV7" s="157"/>
      <c r="TW7" s="157"/>
      <c r="TX7" s="157"/>
      <c r="TY7" s="157"/>
      <c r="TZ7" s="157"/>
      <c r="UA7" s="157"/>
      <c r="UB7" s="157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</row>
    <row r="8" spans="1:707" ht="17.5" hidden="1" customHeight="1" x14ac:dyDescent="0.35">
      <c r="A8" s="75"/>
      <c r="B8" s="7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152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  <c r="IW8" s="154"/>
      <c r="IX8" s="154"/>
      <c r="IY8" s="154"/>
      <c r="IZ8" s="154"/>
      <c r="JA8" s="154"/>
      <c r="JB8" s="154"/>
      <c r="JC8" s="154"/>
      <c r="JD8" s="154"/>
      <c r="JE8" s="154"/>
      <c r="JF8" s="154"/>
      <c r="JG8" s="154"/>
      <c r="JH8" s="154"/>
      <c r="JI8" s="154"/>
      <c r="JJ8" s="154"/>
      <c r="JK8" s="154"/>
      <c r="JL8" s="154"/>
      <c r="JM8" s="154"/>
      <c r="JN8" s="154"/>
      <c r="JO8" s="154"/>
      <c r="JP8" s="154"/>
      <c r="JQ8" s="154"/>
      <c r="JR8" s="154"/>
      <c r="JS8" s="154"/>
      <c r="JT8" s="154"/>
      <c r="JU8" s="154"/>
      <c r="JV8" s="154"/>
      <c r="JW8" s="154"/>
      <c r="JX8" s="154"/>
      <c r="JY8" s="154"/>
      <c r="JZ8" s="154"/>
      <c r="KA8" s="154"/>
      <c r="KB8" s="154"/>
      <c r="KC8" s="154"/>
      <c r="KD8" s="154"/>
      <c r="KE8" s="154"/>
      <c r="KF8" s="154"/>
      <c r="KG8" s="154"/>
      <c r="KH8" s="154"/>
      <c r="KI8" s="154"/>
      <c r="KJ8" s="154"/>
      <c r="KK8" s="154"/>
      <c r="KL8" s="154"/>
      <c r="KM8" s="154"/>
      <c r="KN8" s="154"/>
      <c r="KO8" s="154"/>
      <c r="KP8" s="154"/>
      <c r="KQ8" s="154"/>
      <c r="KR8" s="154"/>
      <c r="KS8" s="154"/>
      <c r="KT8" s="154"/>
      <c r="KU8" s="154"/>
      <c r="KV8" s="154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125"/>
      <c r="OS8" s="125"/>
      <c r="OT8" s="125"/>
      <c r="OU8" s="125"/>
      <c r="OV8" s="125"/>
      <c r="OW8" s="125"/>
      <c r="OX8" s="125"/>
      <c r="OY8" s="125"/>
      <c r="OZ8" s="125"/>
      <c r="PA8" s="125"/>
      <c r="PB8" s="125"/>
      <c r="PC8" s="125"/>
      <c r="PD8" s="125"/>
      <c r="PE8" s="125"/>
      <c r="PF8" s="125"/>
      <c r="PG8" s="125"/>
      <c r="PH8" s="125"/>
      <c r="PI8" s="125"/>
      <c r="PJ8" s="125"/>
      <c r="PK8" s="125"/>
      <c r="PL8" s="125"/>
      <c r="PM8" s="125"/>
      <c r="PN8" s="125"/>
      <c r="PO8" s="125"/>
      <c r="PP8" s="125"/>
      <c r="PQ8" s="125"/>
      <c r="PR8" s="125"/>
      <c r="PS8" s="125"/>
      <c r="PT8" s="125"/>
      <c r="PU8" s="125"/>
      <c r="PV8" s="157"/>
      <c r="PW8" s="157"/>
      <c r="PX8" s="157"/>
      <c r="PY8" s="157"/>
      <c r="PZ8" s="157"/>
      <c r="QA8" s="157"/>
      <c r="QB8" s="157"/>
      <c r="QC8" s="157"/>
      <c r="QD8" s="157"/>
      <c r="QE8" s="157"/>
      <c r="QF8" s="157"/>
      <c r="QG8" s="157"/>
      <c r="QH8" s="157"/>
      <c r="QI8" s="157"/>
      <c r="QJ8" s="157"/>
      <c r="QK8" s="157"/>
      <c r="QL8" s="157"/>
      <c r="QM8" s="157"/>
      <c r="QN8" s="157"/>
      <c r="QO8" s="157"/>
      <c r="QP8" s="157"/>
      <c r="QQ8" s="157"/>
      <c r="QR8" s="157"/>
      <c r="QS8" s="157"/>
      <c r="QT8" s="157"/>
      <c r="QU8" s="157"/>
      <c r="QV8" s="157"/>
      <c r="QW8" s="157"/>
      <c r="QX8" s="157"/>
      <c r="QY8" s="157"/>
      <c r="QZ8" s="157"/>
      <c r="RA8" s="157"/>
      <c r="RB8" s="157"/>
      <c r="RC8" s="157"/>
      <c r="RD8" s="157"/>
      <c r="RE8" s="157"/>
      <c r="RF8" s="126"/>
      <c r="RG8" s="126"/>
      <c r="RH8" s="126"/>
      <c r="RI8" s="126"/>
      <c r="RJ8" s="126"/>
      <c r="RK8" s="126"/>
      <c r="RL8" s="126"/>
      <c r="RM8" s="126"/>
      <c r="RN8" s="126"/>
      <c r="RO8" s="126"/>
      <c r="RP8" s="126"/>
      <c r="RQ8" s="126"/>
      <c r="RR8" s="126"/>
      <c r="RS8" s="126"/>
      <c r="RT8" s="126"/>
      <c r="RU8" s="126"/>
      <c r="RV8" s="126"/>
      <c r="RW8" s="126"/>
      <c r="RX8" s="126"/>
      <c r="RY8" s="126"/>
      <c r="RZ8" s="126"/>
      <c r="SA8" s="126"/>
      <c r="SB8" s="126"/>
      <c r="SC8" s="126"/>
      <c r="SD8" s="126"/>
      <c r="SE8" s="126"/>
      <c r="SF8" s="126"/>
      <c r="SG8" s="126"/>
      <c r="SH8" s="126"/>
      <c r="SI8" s="126"/>
      <c r="SJ8" s="126"/>
      <c r="SK8" s="126"/>
      <c r="SL8" s="126"/>
      <c r="SM8" s="157"/>
      <c r="SN8" s="157"/>
      <c r="SO8" s="157"/>
      <c r="SP8" s="157"/>
      <c r="SQ8" s="157"/>
      <c r="SR8" s="157"/>
      <c r="SS8" s="157"/>
      <c r="ST8" s="157"/>
      <c r="SU8" s="157"/>
      <c r="SV8" s="157"/>
      <c r="SW8" s="157"/>
      <c r="SX8" s="157"/>
      <c r="SY8" s="157"/>
      <c r="SZ8" s="157"/>
      <c r="TA8" s="157"/>
      <c r="TB8" s="157"/>
      <c r="TC8" s="157"/>
      <c r="TD8" s="157"/>
      <c r="TE8" s="157"/>
      <c r="TF8" s="157"/>
      <c r="TG8" s="157"/>
      <c r="TH8" s="157"/>
      <c r="TI8" s="157"/>
      <c r="TJ8" s="157"/>
      <c r="TK8" s="157"/>
      <c r="TL8" s="157"/>
      <c r="TM8" s="157"/>
      <c r="TN8" s="157"/>
      <c r="TO8" s="157"/>
      <c r="TP8" s="157"/>
      <c r="TQ8" s="157"/>
      <c r="TR8" s="157"/>
      <c r="TS8" s="157"/>
      <c r="TT8" s="157"/>
      <c r="TU8" s="157"/>
      <c r="TV8" s="157"/>
      <c r="TW8" s="157"/>
      <c r="TX8" s="157"/>
      <c r="TY8" s="157"/>
      <c r="TZ8" s="157"/>
      <c r="UA8" s="157"/>
      <c r="UB8" s="157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</row>
    <row r="9" spans="1:707" ht="18" hidden="1" customHeight="1" x14ac:dyDescent="0.35">
      <c r="A9" s="75"/>
      <c r="B9" s="7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152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  <c r="IW9" s="154"/>
      <c r="IX9" s="154"/>
      <c r="IY9" s="154"/>
      <c r="IZ9" s="154"/>
      <c r="JA9" s="154"/>
      <c r="JB9" s="154"/>
      <c r="JC9" s="154"/>
      <c r="JD9" s="154"/>
      <c r="JE9" s="154"/>
      <c r="JF9" s="154"/>
      <c r="JG9" s="154"/>
      <c r="JH9" s="154"/>
      <c r="JI9" s="154"/>
      <c r="JJ9" s="154"/>
      <c r="JK9" s="154"/>
      <c r="JL9" s="154"/>
      <c r="JM9" s="154"/>
      <c r="JN9" s="154"/>
      <c r="JO9" s="154"/>
      <c r="JP9" s="154"/>
      <c r="JQ9" s="154"/>
      <c r="JR9" s="154"/>
      <c r="JS9" s="154"/>
      <c r="JT9" s="154"/>
      <c r="JU9" s="154"/>
      <c r="JV9" s="154"/>
      <c r="JW9" s="154"/>
      <c r="JX9" s="154"/>
      <c r="JY9" s="154"/>
      <c r="JZ9" s="154"/>
      <c r="KA9" s="154"/>
      <c r="KB9" s="154"/>
      <c r="KC9" s="154"/>
      <c r="KD9" s="154"/>
      <c r="KE9" s="154"/>
      <c r="KF9" s="154"/>
      <c r="KG9" s="154"/>
      <c r="KH9" s="154"/>
      <c r="KI9" s="154"/>
      <c r="KJ9" s="154"/>
      <c r="KK9" s="154"/>
      <c r="KL9" s="154"/>
      <c r="KM9" s="154"/>
      <c r="KN9" s="154"/>
      <c r="KO9" s="154"/>
      <c r="KP9" s="154"/>
      <c r="KQ9" s="154"/>
      <c r="KR9" s="154"/>
      <c r="KS9" s="154"/>
      <c r="KT9" s="154"/>
      <c r="KU9" s="154"/>
      <c r="KV9" s="154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125"/>
      <c r="OS9" s="125"/>
      <c r="OT9" s="125"/>
      <c r="OU9" s="125"/>
      <c r="OV9" s="125"/>
      <c r="OW9" s="125"/>
      <c r="OX9" s="125"/>
      <c r="OY9" s="125"/>
      <c r="OZ9" s="125"/>
      <c r="PA9" s="125"/>
      <c r="PB9" s="125"/>
      <c r="PC9" s="125"/>
      <c r="PD9" s="125"/>
      <c r="PE9" s="125"/>
      <c r="PF9" s="125"/>
      <c r="PG9" s="125"/>
      <c r="PH9" s="125"/>
      <c r="PI9" s="125"/>
      <c r="PJ9" s="125"/>
      <c r="PK9" s="125"/>
      <c r="PL9" s="125"/>
      <c r="PM9" s="125"/>
      <c r="PN9" s="125"/>
      <c r="PO9" s="125"/>
      <c r="PP9" s="125"/>
      <c r="PQ9" s="125"/>
      <c r="PR9" s="125"/>
      <c r="PS9" s="125"/>
      <c r="PT9" s="125"/>
      <c r="PU9" s="125"/>
      <c r="PV9" s="157"/>
      <c r="PW9" s="157"/>
      <c r="PX9" s="157"/>
      <c r="PY9" s="157"/>
      <c r="PZ9" s="157"/>
      <c r="QA9" s="157"/>
      <c r="QB9" s="157"/>
      <c r="QC9" s="157"/>
      <c r="QD9" s="157"/>
      <c r="QE9" s="157"/>
      <c r="QF9" s="157"/>
      <c r="QG9" s="157"/>
      <c r="QH9" s="157"/>
      <c r="QI9" s="157"/>
      <c r="QJ9" s="157"/>
      <c r="QK9" s="157"/>
      <c r="QL9" s="157"/>
      <c r="QM9" s="157"/>
      <c r="QN9" s="157"/>
      <c r="QO9" s="157"/>
      <c r="QP9" s="157"/>
      <c r="QQ9" s="157"/>
      <c r="QR9" s="157"/>
      <c r="QS9" s="157"/>
      <c r="QT9" s="157"/>
      <c r="QU9" s="157"/>
      <c r="QV9" s="157"/>
      <c r="QW9" s="157"/>
      <c r="QX9" s="157"/>
      <c r="QY9" s="157"/>
      <c r="QZ9" s="157"/>
      <c r="RA9" s="157"/>
      <c r="RB9" s="157"/>
      <c r="RC9" s="157"/>
      <c r="RD9" s="157"/>
      <c r="RE9" s="157"/>
      <c r="RF9" s="126"/>
      <c r="RG9" s="126"/>
      <c r="RH9" s="126"/>
      <c r="RI9" s="126"/>
      <c r="RJ9" s="126"/>
      <c r="RK9" s="126"/>
      <c r="RL9" s="126"/>
      <c r="RM9" s="126"/>
      <c r="RN9" s="126"/>
      <c r="RO9" s="126"/>
      <c r="RP9" s="126"/>
      <c r="RQ9" s="126"/>
      <c r="RR9" s="126"/>
      <c r="RS9" s="126"/>
      <c r="RT9" s="126"/>
      <c r="RU9" s="126"/>
      <c r="RV9" s="126"/>
      <c r="RW9" s="126"/>
      <c r="RX9" s="126"/>
      <c r="RY9" s="126"/>
      <c r="RZ9" s="126"/>
      <c r="SA9" s="126"/>
      <c r="SB9" s="126"/>
      <c r="SC9" s="126"/>
      <c r="SD9" s="126"/>
      <c r="SE9" s="126"/>
      <c r="SF9" s="126"/>
      <c r="SG9" s="126"/>
      <c r="SH9" s="126"/>
      <c r="SI9" s="126"/>
      <c r="SJ9" s="126"/>
      <c r="SK9" s="126"/>
      <c r="SL9" s="126"/>
      <c r="SM9" s="157"/>
      <c r="SN9" s="157"/>
      <c r="SO9" s="157"/>
      <c r="SP9" s="157"/>
      <c r="SQ9" s="157"/>
      <c r="SR9" s="157"/>
      <c r="SS9" s="157"/>
      <c r="ST9" s="157"/>
      <c r="SU9" s="157"/>
      <c r="SV9" s="157"/>
      <c r="SW9" s="157"/>
      <c r="SX9" s="157"/>
      <c r="SY9" s="157"/>
      <c r="SZ9" s="157"/>
      <c r="TA9" s="157"/>
      <c r="TB9" s="157"/>
      <c r="TC9" s="157"/>
      <c r="TD9" s="157"/>
      <c r="TE9" s="157"/>
      <c r="TF9" s="157"/>
      <c r="TG9" s="157"/>
      <c r="TH9" s="157"/>
      <c r="TI9" s="157"/>
      <c r="TJ9" s="157"/>
      <c r="TK9" s="157"/>
      <c r="TL9" s="157"/>
      <c r="TM9" s="157"/>
      <c r="TN9" s="157"/>
      <c r="TO9" s="157"/>
      <c r="TP9" s="157"/>
      <c r="TQ9" s="157"/>
      <c r="TR9" s="157"/>
      <c r="TS9" s="157"/>
      <c r="TT9" s="157"/>
      <c r="TU9" s="157"/>
      <c r="TV9" s="157"/>
      <c r="TW9" s="157"/>
      <c r="TX9" s="157"/>
      <c r="TY9" s="157"/>
      <c r="TZ9" s="157"/>
      <c r="UA9" s="157"/>
      <c r="UB9" s="157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</row>
    <row r="10" spans="1:707" ht="30" hidden="1" customHeight="1" x14ac:dyDescent="0.35">
      <c r="A10" s="75"/>
      <c r="B10" s="7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153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G10" s="155"/>
      <c r="JH10" s="155"/>
      <c r="JI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JZ10" s="155"/>
      <c r="KA10" s="155"/>
      <c r="KB10" s="155"/>
      <c r="KC10" s="155"/>
      <c r="KD10" s="155"/>
      <c r="KE10" s="155"/>
      <c r="KF10" s="155"/>
      <c r="KG10" s="155"/>
      <c r="KH10" s="155"/>
      <c r="KI10" s="155"/>
      <c r="KJ10" s="155"/>
      <c r="KK10" s="155"/>
      <c r="KL10" s="155"/>
      <c r="KM10" s="155"/>
      <c r="KN10" s="155"/>
      <c r="KO10" s="155"/>
      <c r="KP10" s="155"/>
      <c r="KQ10" s="155"/>
      <c r="KR10" s="155"/>
      <c r="KS10" s="155"/>
      <c r="KT10" s="155"/>
      <c r="KU10" s="155"/>
      <c r="KV10" s="15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2"/>
      <c r="MQ10" s="62"/>
      <c r="MR10" s="62"/>
      <c r="MS10" s="62"/>
      <c r="MT10" s="62"/>
      <c r="MU10" s="62"/>
      <c r="MV10" s="62"/>
      <c r="MW10" s="62"/>
      <c r="MX10" s="62"/>
      <c r="MY10" s="62"/>
      <c r="MZ10" s="62"/>
      <c r="NA10" s="62"/>
      <c r="NB10" s="62"/>
      <c r="NC10" s="62"/>
      <c r="ND10" s="62"/>
      <c r="NE10" s="62"/>
      <c r="NF10" s="62"/>
      <c r="NG10" s="62"/>
      <c r="NH10" s="62"/>
      <c r="NI10" s="62"/>
      <c r="NJ10" s="62"/>
      <c r="NK10" s="62"/>
      <c r="NL10" s="62"/>
      <c r="NM10" s="62"/>
      <c r="NN10" s="62"/>
      <c r="NO10" s="62"/>
      <c r="NP10" s="62"/>
      <c r="NQ10" s="62"/>
      <c r="NR10" s="62"/>
      <c r="NS10" s="62"/>
      <c r="NT10" s="62"/>
      <c r="NU10" s="62"/>
      <c r="NV10" s="62"/>
      <c r="NW10" s="62"/>
      <c r="NX10" s="62"/>
      <c r="NY10" s="62"/>
      <c r="NZ10" s="62"/>
      <c r="OA10" s="62"/>
      <c r="OB10" s="62"/>
      <c r="OC10" s="62"/>
      <c r="OD10" s="62"/>
      <c r="OE10" s="62"/>
      <c r="OF10" s="62"/>
      <c r="OG10" s="62"/>
      <c r="OH10" s="62"/>
      <c r="OI10" s="62"/>
      <c r="OJ10" s="62"/>
      <c r="OK10" s="62"/>
      <c r="OL10" s="62"/>
      <c r="OM10" s="62"/>
      <c r="ON10" s="62"/>
      <c r="OO10" s="62"/>
      <c r="OP10" s="62"/>
      <c r="OQ10" s="62"/>
      <c r="OR10" s="125"/>
      <c r="OS10" s="125"/>
      <c r="OT10" s="125"/>
      <c r="OU10" s="125"/>
      <c r="OV10" s="125"/>
      <c r="OW10" s="125"/>
      <c r="OX10" s="125"/>
      <c r="OY10" s="125"/>
      <c r="OZ10" s="125"/>
      <c r="PA10" s="125"/>
      <c r="PB10" s="125"/>
      <c r="PC10" s="125"/>
      <c r="PD10" s="125"/>
      <c r="PE10" s="125"/>
      <c r="PF10" s="125"/>
      <c r="PG10" s="125"/>
      <c r="PH10" s="125"/>
      <c r="PI10" s="125"/>
      <c r="PJ10" s="125"/>
      <c r="PK10" s="125"/>
      <c r="PL10" s="125"/>
      <c r="PM10" s="125"/>
      <c r="PN10" s="125"/>
      <c r="PO10" s="125"/>
      <c r="PP10" s="125"/>
      <c r="PQ10" s="125"/>
      <c r="PR10" s="125"/>
      <c r="PS10" s="125"/>
      <c r="PT10" s="125"/>
      <c r="PU10" s="125"/>
      <c r="PV10" s="158"/>
      <c r="PW10" s="158"/>
      <c r="PX10" s="158"/>
      <c r="PY10" s="158"/>
      <c r="PZ10" s="158"/>
      <c r="QA10" s="158"/>
      <c r="QB10" s="158"/>
      <c r="QC10" s="158"/>
      <c r="QD10" s="158"/>
      <c r="QE10" s="158"/>
      <c r="QF10" s="158"/>
      <c r="QG10" s="158"/>
      <c r="QH10" s="158"/>
      <c r="QI10" s="158"/>
      <c r="QJ10" s="158"/>
      <c r="QK10" s="158"/>
      <c r="QL10" s="158"/>
      <c r="QM10" s="158"/>
      <c r="QN10" s="158"/>
      <c r="QO10" s="158"/>
      <c r="QP10" s="158"/>
      <c r="QQ10" s="158"/>
      <c r="QR10" s="158"/>
      <c r="QS10" s="158"/>
      <c r="QT10" s="158"/>
      <c r="QU10" s="158"/>
      <c r="QV10" s="158"/>
      <c r="QW10" s="158"/>
      <c r="QX10" s="158"/>
      <c r="QY10" s="158"/>
      <c r="QZ10" s="158"/>
      <c r="RA10" s="158"/>
      <c r="RB10" s="158"/>
      <c r="RC10" s="158"/>
      <c r="RD10" s="158"/>
      <c r="RE10" s="158"/>
      <c r="RF10" s="126"/>
      <c r="RG10" s="126"/>
      <c r="RH10" s="126"/>
      <c r="RI10" s="126"/>
      <c r="RJ10" s="126"/>
      <c r="RK10" s="126"/>
      <c r="RL10" s="126"/>
      <c r="RM10" s="126"/>
      <c r="RN10" s="126"/>
      <c r="RO10" s="126"/>
      <c r="RP10" s="126"/>
      <c r="RQ10" s="126"/>
      <c r="RR10" s="126"/>
      <c r="RS10" s="126"/>
      <c r="RT10" s="126"/>
      <c r="RU10" s="126"/>
      <c r="RV10" s="126"/>
      <c r="RW10" s="126"/>
      <c r="RX10" s="126"/>
      <c r="RY10" s="126"/>
      <c r="RZ10" s="126"/>
      <c r="SA10" s="126"/>
      <c r="SB10" s="126"/>
      <c r="SC10" s="126"/>
      <c r="SD10" s="126"/>
      <c r="SE10" s="126"/>
      <c r="SF10" s="126"/>
      <c r="SG10" s="126"/>
      <c r="SH10" s="126"/>
      <c r="SI10" s="126"/>
      <c r="SJ10" s="126"/>
      <c r="SK10" s="126"/>
      <c r="SL10" s="126"/>
      <c r="SM10" s="158"/>
      <c r="SN10" s="158"/>
      <c r="SO10" s="158"/>
      <c r="SP10" s="158"/>
      <c r="SQ10" s="158"/>
      <c r="SR10" s="158"/>
      <c r="SS10" s="158"/>
      <c r="ST10" s="158"/>
      <c r="SU10" s="158"/>
      <c r="SV10" s="158"/>
      <c r="SW10" s="158"/>
      <c r="SX10" s="158"/>
      <c r="SY10" s="158"/>
      <c r="SZ10" s="158"/>
      <c r="TA10" s="158"/>
      <c r="TB10" s="158"/>
      <c r="TC10" s="158"/>
      <c r="TD10" s="158"/>
      <c r="TE10" s="158"/>
      <c r="TF10" s="158"/>
      <c r="TG10" s="158"/>
      <c r="TH10" s="158"/>
      <c r="TI10" s="158"/>
      <c r="TJ10" s="158"/>
      <c r="TK10" s="158"/>
      <c r="TL10" s="158"/>
      <c r="TM10" s="158"/>
      <c r="TN10" s="158"/>
      <c r="TO10" s="158"/>
      <c r="TP10" s="158"/>
      <c r="TQ10" s="158"/>
      <c r="TR10" s="158"/>
      <c r="TS10" s="158"/>
      <c r="TT10" s="158"/>
      <c r="TU10" s="158"/>
      <c r="TV10" s="158"/>
      <c r="TW10" s="158"/>
      <c r="TX10" s="158"/>
      <c r="TY10" s="158"/>
      <c r="TZ10" s="158"/>
      <c r="UA10" s="158"/>
      <c r="UB10" s="158"/>
      <c r="UC10" s="85"/>
      <c r="UD10" s="85"/>
      <c r="UE10" s="85"/>
      <c r="UF10" s="85"/>
      <c r="UG10" s="85"/>
      <c r="UH10" s="85"/>
      <c r="UI10" s="85"/>
      <c r="UJ10" s="85"/>
      <c r="UK10" s="85"/>
      <c r="UL10" s="85"/>
      <c r="UM10" s="85"/>
      <c r="UN10" s="85"/>
      <c r="UO10" s="85"/>
      <c r="UP10" s="85"/>
      <c r="UQ10" s="85"/>
      <c r="UR10" s="85"/>
      <c r="US10" s="85"/>
      <c r="UT10" s="85"/>
      <c r="UU10" s="85"/>
      <c r="UV10" s="85"/>
      <c r="UW10" s="85"/>
      <c r="UX10" s="85"/>
      <c r="UY10" s="85"/>
      <c r="UZ10" s="85"/>
      <c r="VA10" s="85"/>
      <c r="VB10" s="85"/>
      <c r="VC10" s="85"/>
      <c r="VD10" s="85"/>
      <c r="VE10" s="85"/>
      <c r="VF10" s="85"/>
      <c r="VG10" s="85"/>
      <c r="VH10" s="85"/>
      <c r="VI10" s="85"/>
      <c r="VJ10" s="85"/>
      <c r="VK10" s="85"/>
      <c r="VL10" s="85"/>
      <c r="VM10" s="85"/>
      <c r="VN10" s="85"/>
      <c r="VO10" s="85"/>
      <c r="VP10" s="85"/>
      <c r="VQ10" s="85"/>
      <c r="VR10" s="85"/>
      <c r="VS10" s="85"/>
      <c r="VT10" s="85"/>
      <c r="VU10" s="85"/>
      <c r="VV10" s="85"/>
      <c r="VW10" s="85"/>
      <c r="VX10" s="85"/>
      <c r="VY10" s="85"/>
      <c r="VZ10" s="85"/>
      <c r="WA10" s="85"/>
      <c r="WB10" s="85"/>
      <c r="WC10" s="85"/>
      <c r="WD10" s="85"/>
      <c r="WE10" s="85"/>
      <c r="WF10" s="85"/>
      <c r="WG10" s="85"/>
      <c r="WH10" s="85"/>
      <c r="WI10" s="85"/>
      <c r="WJ10" s="85"/>
      <c r="WK10" s="85"/>
      <c r="WL10" s="85"/>
      <c r="WM10" s="85"/>
      <c r="WN10" s="85"/>
      <c r="WO10" s="85"/>
      <c r="WP10" s="85"/>
      <c r="WQ10" s="85"/>
      <c r="WR10" s="85"/>
      <c r="WS10" s="85"/>
      <c r="WT10" s="85"/>
      <c r="WU10" s="85"/>
      <c r="WV10" s="85"/>
      <c r="WW10" s="85"/>
      <c r="WX10" s="85"/>
      <c r="WY10" s="85"/>
      <c r="WZ10" s="85"/>
      <c r="XA10" s="85"/>
      <c r="XB10" s="85"/>
      <c r="XC10" s="85"/>
      <c r="XD10" s="85"/>
      <c r="XE10" s="85"/>
      <c r="XF10" s="85"/>
      <c r="XG10" s="85"/>
      <c r="XH10" s="85"/>
      <c r="XI10" s="85"/>
      <c r="XJ10" s="85"/>
      <c r="XK10" s="85"/>
      <c r="XL10" s="85"/>
      <c r="XM10" s="85"/>
      <c r="XN10" s="85"/>
      <c r="XO10" s="85"/>
      <c r="XP10" s="85"/>
      <c r="XQ10" s="85"/>
      <c r="XR10" s="85"/>
      <c r="XS10" s="85"/>
      <c r="XT10" s="85"/>
      <c r="XU10" s="85"/>
      <c r="XV10" s="85"/>
      <c r="XW10" s="85"/>
      <c r="XX10" s="85"/>
      <c r="XY10" s="85"/>
      <c r="XZ10" s="85"/>
      <c r="YA10" s="85"/>
      <c r="YB10" s="85"/>
      <c r="YC10" s="85"/>
      <c r="YD10" s="85"/>
      <c r="YE10" s="85"/>
      <c r="YF10" s="85"/>
      <c r="YG10" s="85"/>
      <c r="YH10" s="85"/>
      <c r="YI10" s="85"/>
      <c r="YJ10" s="85"/>
      <c r="YK10" s="85"/>
      <c r="YL10" s="85"/>
      <c r="YM10" s="85"/>
      <c r="YN10" s="85"/>
      <c r="YO10" s="85"/>
      <c r="YP10" s="85"/>
      <c r="YQ10" s="85"/>
      <c r="YR10" s="85"/>
      <c r="YS10" s="85"/>
      <c r="YT10" s="85"/>
      <c r="YU10" s="85"/>
      <c r="YV10" s="85"/>
      <c r="YW10" s="85"/>
      <c r="YX10" s="85"/>
      <c r="YY10" s="85"/>
      <c r="YZ10" s="85"/>
      <c r="ZA10" s="85"/>
      <c r="ZB10" s="85"/>
      <c r="ZC10" s="85"/>
      <c r="ZD10" s="85"/>
      <c r="ZE10" s="85"/>
      <c r="ZF10" s="85"/>
      <c r="ZG10" s="85"/>
      <c r="ZH10" s="85"/>
      <c r="ZI10" s="85"/>
      <c r="ZJ10" s="85"/>
      <c r="ZK10" s="85"/>
      <c r="ZL10" s="85"/>
      <c r="ZM10" s="85"/>
      <c r="ZN10" s="85"/>
      <c r="ZO10" s="85"/>
      <c r="ZP10" s="85"/>
      <c r="ZQ10" s="85"/>
      <c r="ZR10" s="85"/>
      <c r="ZS10" s="85"/>
      <c r="ZT10" s="85"/>
      <c r="ZU10" s="85"/>
      <c r="ZV10" s="85"/>
      <c r="ZW10" s="85"/>
      <c r="ZX10" s="85"/>
      <c r="ZY10" s="85"/>
      <c r="ZZ10" s="85"/>
      <c r="AAA10" s="85"/>
      <c r="AAB10" s="85"/>
      <c r="AAC10" s="85"/>
      <c r="AAD10" s="85"/>
      <c r="AAE10" s="85"/>
    </row>
    <row r="11" spans="1:707" ht="16" thickBot="1" x14ac:dyDescent="0.4">
      <c r="A11" s="75"/>
      <c r="B11" s="75"/>
      <c r="C11" s="63" t="s">
        <v>2178</v>
      </c>
      <c r="D11" s="64" t="s">
        <v>5</v>
      </c>
      <c r="E11" s="64" t="s">
        <v>6</v>
      </c>
      <c r="F11" s="65" t="s">
        <v>2179</v>
      </c>
      <c r="G11" s="65" t="s">
        <v>7</v>
      </c>
      <c r="H11" s="65" t="s">
        <v>8</v>
      </c>
      <c r="I11" s="65" t="s">
        <v>2180</v>
      </c>
      <c r="J11" s="65" t="s">
        <v>9</v>
      </c>
      <c r="K11" s="65" t="s">
        <v>10</v>
      </c>
      <c r="L11" s="64" t="s">
        <v>2337</v>
      </c>
      <c r="M11" s="64" t="s">
        <v>9</v>
      </c>
      <c r="N11" s="64" t="s">
        <v>10</v>
      </c>
      <c r="O11" s="64" t="s">
        <v>2181</v>
      </c>
      <c r="P11" s="64" t="s">
        <v>11</v>
      </c>
      <c r="Q11" s="64" t="s">
        <v>4</v>
      </c>
      <c r="R11" s="64" t="s">
        <v>2182</v>
      </c>
      <c r="S11" s="64" t="s">
        <v>6</v>
      </c>
      <c r="T11" s="64" t="s">
        <v>12</v>
      </c>
      <c r="U11" s="64" t="s">
        <v>2183</v>
      </c>
      <c r="V11" s="64" t="s">
        <v>6</v>
      </c>
      <c r="W11" s="64" t="s">
        <v>12</v>
      </c>
      <c r="X11" s="66" t="s">
        <v>2184</v>
      </c>
      <c r="Y11" s="60" t="s">
        <v>10</v>
      </c>
      <c r="Z11" s="63" t="s">
        <v>13</v>
      </c>
      <c r="AA11" s="64" t="s">
        <v>2185</v>
      </c>
      <c r="AB11" s="64" t="s">
        <v>14</v>
      </c>
      <c r="AC11" s="64" t="s">
        <v>15</v>
      </c>
      <c r="AD11" s="64" t="s">
        <v>2186</v>
      </c>
      <c r="AE11" s="64" t="s">
        <v>4</v>
      </c>
      <c r="AF11" s="64" t="s">
        <v>5</v>
      </c>
      <c r="AG11" s="64" t="s">
        <v>2187</v>
      </c>
      <c r="AH11" s="64" t="s">
        <v>12</v>
      </c>
      <c r="AI11" s="64" t="s">
        <v>7</v>
      </c>
      <c r="AJ11" s="89" t="s">
        <v>2188</v>
      </c>
      <c r="AK11" s="112"/>
      <c r="AL11" s="112"/>
      <c r="AM11" s="89" t="s">
        <v>2189</v>
      </c>
      <c r="AN11" s="112"/>
      <c r="AO11" s="112"/>
      <c r="AP11" s="89" t="s">
        <v>2338</v>
      </c>
      <c r="AQ11" s="112"/>
      <c r="AR11" s="112"/>
      <c r="AS11" s="89" t="s">
        <v>2190</v>
      </c>
      <c r="AT11" s="112"/>
      <c r="AU11" s="112"/>
      <c r="AV11" s="89" t="s">
        <v>2191</v>
      </c>
      <c r="AW11" s="112"/>
      <c r="AX11" s="112"/>
      <c r="AY11" s="89" t="s">
        <v>2192</v>
      </c>
      <c r="AZ11" s="112"/>
      <c r="BA11" s="112"/>
      <c r="BB11" s="89" t="s">
        <v>2193</v>
      </c>
      <c r="BC11" s="112"/>
      <c r="BD11" s="112"/>
      <c r="BE11" s="65" t="s">
        <v>2194</v>
      </c>
      <c r="BF11" s="65"/>
      <c r="BG11" s="65"/>
      <c r="BH11" s="144" t="s">
        <v>2195</v>
      </c>
      <c r="BI11" s="145"/>
      <c r="BJ11" s="146"/>
      <c r="BK11" s="66" t="s">
        <v>2196</v>
      </c>
      <c r="BL11" s="60"/>
      <c r="BM11" s="63"/>
      <c r="BN11" s="66" t="s">
        <v>2197</v>
      </c>
      <c r="BO11" s="60"/>
      <c r="BP11" s="63"/>
      <c r="BQ11" s="66" t="s">
        <v>2198</v>
      </c>
      <c r="BR11" s="60"/>
      <c r="BS11" s="63"/>
      <c r="BT11" s="66" t="s">
        <v>2339</v>
      </c>
      <c r="BU11" s="60"/>
      <c r="BV11" s="63"/>
      <c r="BW11" s="144" t="s">
        <v>2199</v>
      </c>
      <c r="BX11" s="145"/>
      <c r="BY11" s="145"/>
      <c r="BZ11" s="145" t="s">
        <v>2375</v>
      </c>
      <c r="CA11" s="145"/>
      <c r="CB11" s="145"/>
      <c r="CC11" s="145" t="s">
        <v>2376</v>
      </c>
      <c r="CD11" s="145"/>
      <c r="CE11" s="145"/>
      <c r="CF11" s="145" t="s">
        <v>2377</v>
      </c>
      <c r="CG11" s="145"/>
      <c r="CH11" s="145"/>
      <c r="CI11" s="145" t="s">
        <v>2378</v>
      </c>
      <c r="CJ11" s="145"/>
      <c r="CK11" s="145"/>
      <c r="CL11" s="145" t="s">
        <v>2379</v>
      </c>
      <c r="CM11" s="145"/>
      <c r="CN11" s="146"/>
      <c r="CO11" s="63" t="s">
        <v>2200</v>
      </c>
      <c r="CP11" s="64"/>
      <c r="CQ11" s="64"/>
      <c r="CR11" s="66" t="s">
        <v>2201</v>
      </c>
      <c r="CS11" s="60"/>
      <c r="CT11" s="63"/>
      <c r="CU11" s="66" t="s">
        <v>2202</v>
      </c>
      <c r="CV11" s="60"/>
      <c r="CW11" s="63"/>
      <c r="CX11" s="64" t="s">
        <v>2340</v>
      </c>
      <c r="CY11" s="64"/>
      <c r="CZ11" s="64"/>
      <c r="DA11" s="64" t="s">
        <v>2203</v>
      </c>
      <c r="DB11" s="64"/>
      <c r="DC11" s="64"/>
      <c r="DD11" s="64" t="s">
        <v>2204</v>
      </c>
      <c r="DE11" s="64"/>
      <c r="DF11" s="64"/>
      <c r="DG11" s="90" t="s">
        <v>2205</v>
      </c>
      <c r="DH11" s="90"/>
      <c r="DI11" s="90"/>
      <c r="DJ11" s="64" t="s">
        <v>2206</v>
      </c>
      <c r="DK11" s="64"/>
      <c r="DL11" s="64"/>
      <c r="DM11" s="64" t="s">
        <v>2207</v>
      </c>
      <c r="DN11" s="64"/>
      <c r="DO11" s="64"/>
      <c r="DP11" s="64" t="s">
        <v>2208</v>
      </c>
      <c r="DQ11" s="64"/>
      <c r="DR11" s="64"/>
      <c r="DS11" s="64" t="s">
        <v>2209</v>
      </c>
      <c r="DT11" s="64"/>
      <c r="DU11" s="64"/>
      <c r="DV11" s="64" t="s">
        <v>2210</v>
      </c>
      <c r="DW11" s="64"/>
      <c r="DX11" s="64"/>
      <c r="DY11" s="90" t="s">
        <v>2211</v>
      </c>
      <c r="DZ11" s="90"/>
      <c r="EA11" s="90"/>
      <c r="EB11" s="90" t="s">
        <v>2341</v>
      </c>
      <c r="EC11" s="90"/>
      <c r="ED11" s="134"/>
      <c r="EE11" s="65" t="s">
        <v>2212</v>
      </c>
      <c r="EF11" s="65"/>
      <c r="EG11" s="65"/>
      <c r="EH11" s="65" t="s">
        <v>2213</v>
      </c>
      <c r="EI11" s="65"/>
      <c r="EJ11" s="65"/>
      <c r="EK11" s="85" t="s">
        <v>2214</v>
      </c>
      <c r="EL11" s="85"/>
      <c r="EM11" s="85"/>
      <c r="EN11" s="65" t="s">
        <v>2215</v>
      </c>
      <c r="EO11" s="65"/>
      <c r="EP11" s="65"/>
      <c r="EQ11" s="65" t="s">
        <v>2216</v>
      </c>
      <c r="ER11" s="65"/>
      <c r="ES11" s="89"/>
      <c r="ET11" s="65" t="s">
        <v>2217</v>
      </c>
      <c r="EU11" s="65"/>
      <c r="EV11" s="65"/>
      <c r="EW11" s="65" t="s">
        <v>2218</v>
      </c>
      <c r="EX11" s="65"/>
      <c r="EY11" s="65"/>
      <c r="EZ11" s="65" t="s">
        <v>2219</v>
      </c>
      <c r="FA11" s="65"/>
      <c r="FB11" s="65"/>
      <c r="FC11" s="65" t="s">
        <v>2220</v>
      </c>
      <c r="FD11" s="65"/>
      <c r="FE11" s="65"/>
      <c r="FF11" s="65" t="s">
        <v>2342</v>
      </c>
      <c r="FG11" s="65"/>
      <c r="FH11" s="65"/>
      <c r="FI11" s="65" t="s">
        <v>2221</v>
      </c>
      <c r="FJ11" s="65"/>
      <c r="FK11" s="65"/>
      <c r="FL11" s="65" t="s">
        <v>2222</v>
      </c>
      <c r="FM11" s="65"/>
      <c r="FN11" s="65"/>
      <c r="FO11" s="65" t="s">
        <v>2223</v>
      </c>
      <c r="FP11" s="65"/>
      <c r="FQ11" s="65"/>
      <c r="FR11" s="65" t="s">
        <v>2224</v>
      </c>
      <c r="FS11" s="65"/>
      <c r="FT11" s="65"/>
      <c r="FU11" s="65" t="s">
        <v>2225</v>
      </c>
      <c r="FV11" s="65"/>
      <c r="FW11" s="89"/>
      <c r="FX11" s="96" t="s">
        <v>2226</v>
      </c>
      <c r="FY11" s="97"/>
      <c r="FZ11" s="98"/>
      <c r="GA11" s="96" t="s">
        <v>2227</v>
      </c>
      <c r="GB11" s="97"/>
      <c r="GC11" s="98"/>
      <c r="GD11" s="96" t="s">
        <v>2228</v>
      </c>
      <c r="GE11" s="97"/>
      <c r="GF11" s="98"/>
      <c r="GG11" s="96" t="s">
        <v>2229</v>
      </c>
      <c r="GH11" s="97"/>
      <c r="GI11" s="98"/>
      <c r="GJ11" s="96" t="s">
        <v>2343</v>
      </c>
      <c r="GK11" s="97"/>
      <c r="GL11" s="97"/>
      <c r="GM11" s="85" t="s">
        <v>2230</v>
      </c>
      <c r="GN11" s="85"/>
      <c r="GO11" s="85"/>
      <c r="GP11" s="97" t="s">
        <v>2231</v>
      </c>
      <c r="GQ11" s="97"/>
      <c r="GR11" s="98"/>
      <c r="GS11" s="96" t="s">
        <v>2232</v>
      </c>
      <c r="GT11" s="97"/>
      <c r="GU11" s="98"/>
      <c r="GV11" s="96" t="s">
        <v>2233</v>
      </c>
      <c r="GW11" s="97"/>
      <c r="GX11" s="98"/>
      <c r="GY11" s="96" t="s">
        <v>2234</v>
      </c>
      <c r="GZ11" s="97"/>
      <c r="HA11" s="98"/>
      <c r="HB11" s="96" t="s">
        <v>2344</v>
      </c>
      <c r="HC11" s="97"/>
      <c r="HD11" s="98"/>
      <c r="HE11" s="96" t="s">
        <v>2345</v>
      </c>
      <c r="HF11" s="97"/>
      <c r="HG11" s="98"/>
      <c r="HH11" s="96" t="s">
        <v>2346</v>
      </c>
      <c r="HI11" s="97"/>
      <c r="HJ11" s="98"/>
      <c r="HK11" s="96" t="s">
        <v>2347</v>
      </c>
      <c r="HL11" s="97"/>
      <c r="HM11" s="98"/>
      <c r="HN11" s="96" t="s">
        <v>2348</v>
      </c>
      <c r="HO11" s="97"/>
      <c r="HP11" s="98"/>
      <c r="HQ11" s="96" t="s">
        <v>2349</v>
      </c>
      <c r="HR11" s="97"/>
      <c r="HS11" s="98"/>
      <c r="HT11" s="96" t="s">
        <v>2350</v>
      </c>
      <c r="HU11" s="97"/>
      <c r="HV11" s="98"/>
      <c r="HW11" s="96" t="s">
        <v>2351</v>
      </c>
      <c r="HX11" s="97"/>
      <c r="HY11" s="98"/>
      <c r="HZ11" s="96" t="s">
        <v>2352</v>
      </c>
      <c r="IA11" s="97"/>
      <c r="IB11" s="98"/>
      <c r="IC11" s="96" t="s">
        <v>2353</v>
      </c>
      <c r="ID11" s="97"/>
      <c r="IE11" s="98"/>
      <c r="IF11" s="96" t="s">
        <v>2235</v>
      </c>
      <c r="IG11" s="97"/>
      <c r="IH11" s="98"/>
      <c r="II11" s="96" t="s">
        <v>2236</v>
      </c>
      <c r="IJ11" s="97"/>
      <c r="IK11" s="98"/>
      <c r="IL11" s="96" t="s">
        <v>2237</v>
      </c>
      <c r="IM11" s="97"/>
      <c r="IN11" s="98"/>
      <c r="IO11" s="96" t="s">
        <v>2238</v>
      </c>
      <c r="IP11" s="97"/>
      <c r="IQ11" s="98"/>
      <c r="IR11" s="96" t="s">
        <v>2354</v>
      </c>
      <c r="IS11" s="97"/>
      <c r="IT11" s="98"/>
      <c r="IU11" s="96" t="s">
        <v>2239</v>
      </c>
      <c r="IV11" s="97"/>
      <c r="IW11" s="98"/>
      <c r="IX11" s="96" t="s">
        <v>2240</v>
      </c>
      <c r="IY11" s="97"/>
      <c r="IZ11" s="98"/>
      <c r="JA11" s="96" t="s">
        <v>2241</v>
      </c>
      <c r="JB11" s="97"/>
      <c r="JC11" s="98"/>
      <c r="JD11" s="96" t="s">
        <v>2242</v>
      </c>
      <c r="JE11" s="97"/>
      <c r="JF11" s="97"/>
      <c r="JG11" s="85" t="s">
        <v>2243</v>
      </c>
      <c r="JH11" s="85"/>
      <c r="JI11" s="85"/>
      <c r="JJ11" s="85" t="s">
        <v>2381</v>
      </c>
      <c r="JK11" s="85"/>
      <c r="JL11" s="85"/>
      <c r="JM11" s="85" t="s">
        <v>2382</v>
      </c>
      <c r="JN11" s="85"/>
      <c r="JO11" s="85"/>
      <c r="JP11" s="85" t="s">
        <v>2383</v>
      </c>
      <c r="JQ11" s="85"/>
      <c r="JR11" s="85"/>
      <c r="JS11" s="85" t="s">
        <v>2384</v>
      </c>
      <c r="JT11" s="85"/>
      <c r="JU11" s="85"/>
      <c r="JV11" s="85" t="s">
        <v>2385</v>
      </c>
      <c r="JW11" s="85"/>
      <c r="JX11" s="85"/>
      <c r="JY11" s="85" t="s">
        <v>2386</v>
      </c>
      <c r="JZ11" s="85"/>
      <c r="KA11" s="85"/>
      <c r="KB11" s="85" t="s">
        <v>2387</v>
      </c>
      <c r="KC11" s="85"/>
      <c r="KD11" s="85"/>
      <c r="KE11" s="85" t="s">
        <v>2388</v>
      </c>
      <c r="KF11" s="85"/>
      <c r="KG11" s="85"/>
      <c r="KH11" s="85" t="s">
        <v>2389</v>
      </c>
      <c r="KI11" s="85"/>
      <c r="KJ11" s="85"/>
      <c r="KK11" s="85" t="s">
        <v>2390</v>
      </c>
      <c r="KL11" s="85"/>
      <c r="KM11" s="85"/>
      <c r="KN11" s="85" t="s">
        <v>2391</v>
      </c>
      <c r="KO11" s="85"/>
      <c r="KP11" s="85"/>
      <c r="KQ11" s="85" t="s">
        <v>2392</v>
      </c>
      <c r="KR11" s="85"/>
      <c r="KS11" s="85"/>
      <c r="KT11" s="85" t="s">
        <v>2393</v>
      </c>
      <c r="KU11" s="85"/>
      <c r="KV11" s="85"/>
      <c r="KW11" s="98" t="s">
        <v>2244</v>
      </c>
      <c r="KX11" s="85"/>
      <c r="KY11" s="85"/>
      <c r="KZ11" s="85" t="s">
        <v>2245</v>
      </c>
      <c r="LA11" s="85"/>
      <c r="LB11" s="85"/>
      <c r="LC11" s="85" t="s">
        <v>2246</v>
      </c>
      <c r="LD11" s="85"/>
      <c r="LE11" s="85"/>
      <c r="LF11" s="85" t="s">
        <v>2355</v>
      </c>
      <c r="LG11" s="85"/>
      <c r="LH11" s="85"/>
      <c r="LI11" s="85" t="s">
        <v>2247</v>
      </c>
      <c r="LJ11" s="85"/>
      <c r="LK11" s="85"/>
      <c r="LL11" s="85" t="s">
        <v>2248</v>
      </c>
      <c r="LM11" s="85"/>
      <c r="LN11" s="85"/>
      <c r="LO11" s="85" t="s">
        <v>2249</v>
      </c>
      <c r="LP11" s="85"/>
      <c r="LQ11" s="85"/>
      <c r="LR11" s="85" t="s">
        <v>2250</v>
      </c>
      <c r="LS11" s="85"/>
      <c r="LT11" s="85"/>
      <c r="LU11" s="85" t="s">
        <v>2251</v>
      </c>
      <c r="LV11" s="85"/>
      <c r="LW11" s="85"/>
      <c r="LX11" s="85" t="s">
        <v>2252</v>
      </c>
      <c r="LY11" s="85"/>
      <c r="LZ11" s="85"/>
      <c r="MA11" s="85" t="s">
        <v>2253</v>
      </c>
      <c r="MB11" s="85"/>
      <c r="MC11" s="85"/>
      <c r="MD11" s="85" t="s">
        <v>2254</v>
      </c>
      <c r="ME11" s="85"/>
      <c r="MF11" s="96"/>
      <c r="MG11" s="85" t="s">
        <v>2255</v>
      </c>
      <c r="MH11" s="85"/>
      <c r="MI11" s="85"/>
      <c r="MJ11" s="85" t="s">
        <v>2394</v>
      </c>
      <c r="MK11" s="85"/>
      <c r="ML11" s="85"/>
      <c r="MM11" s="85" t="s">
        <v>2395</v>
      </c>
      <c r="MN11" s="85"/>
      <c r="MO11" s="85"/>
      <c r="MP11" s="98" t="s">
        <v>2256</v>
      </c>
      <c r="MQ11" s="85"/>
      <c r="MR11" s="85"/>
      <c r="MS11" s="85" t="s">
        <v>2257</v>
      </c>
      <c r="MT11" s="85"/>
      <c r="MU11" s="85"/>
      <c r="MV11" s="85" t="s">
        <v>2258</v>
      </c>
      <c r="MW11" s="85"/>
      <c r="MX11" s="85"/>
      <c r="MY11" s="85" t="s">
        <v>2356</v>
      </c>
      <c r="MZ11" s="85"/>
      <c r="NA11" s="85"/>
      <c r="NB11" s="85" t="s">
        <v>2259</v>
      </c>
      <c r="NC11" s="85"/>
      <c r="ND11" s="85"/>
      <c r="NE11" s="85" t="s">
        <v>2260</v>
      </c>
      <c r="NF11" s="85"/>
      <c r="NG11" s="85"/>
      <c r="NH11" s="85" t="s">
        <v>2261</v>
      </c>
      <c r="NI11" s="85"/>
      <c r="NJ11" s="85"/>
      <c r="NK11" s="120" t="s">
        <v>2262</v>
      </c>
      <c r="NL11" s="121"/>
      <c r="NM11" s="122"/>
      <c r="NN11" s="120" t="s">
        <v>2263</v>
      </c>
      <c r="NO11" s="121"/>
      <c r="NP11" s="122"/>
      <c r="NQ11" s="120" t="s">
        <v>2264</v>
      </c>
      <c r="NR11" s="121"/>
      <c r="NS11" s="122"/>
      <c r="NT11" s="120" t="s">
        <v>2265</v>
      </c>
      <c r="NU11" s="121"/>
      <c r="NV11" s="122"/>
      <c r="NW11" s="120" t="s">
        <v>2266</v>
      </c>
      <c r="NX11" s="121"/>
      <c r="NY11" s="122"/>
      <c r="NZ11" s="120" t="s">
        <v>2267</v>
      </c>
      <c r="OA11" s="121"/>
      <c r="OB11" s="122"/>
      <c r="OC11" s="120" t="s">
        <v>2357</v>
      </c>
      <c r="OD11" s="121"/>
      <c r="OE11" s="122"/>
      <c r="OF11" s="120" t="s">
        <v>2268</v>
      </c>
      <c r="OG11" s="121"/>
      <c r="OH11" s="122"/>
      <c r="OI11" s="120" t="s">
        <v>2269</v>
      </c>
      <c r="OJ11" s="121"/>
      <c r="OK11" s="122"/>
      <c r="OL11" s="120" t="s">
        <v>2270</v>
      </c>
      <c r="OM11" s="121"/>
      <c r="ON11" s="122"/>
      <c r="OO11" s="120" t="s">
        <v>2271</v>
      </c>
      <c r="OP11" s="121"/>
      <c r="OQ11" s="122"/>
      <c r="OR11" s="120" t="s">
        <v>2272</v>
      </c>
      <c r="OS11" s="121"/>
      <c r="OT11" s="122"/>
      <c r="OU11" s="96" t="s">
        <v>2273</v>
      </c>
      <c r="OV11" s="97"/>
      <c r="OW11" s="98"/>
      <c r="OX11" s="96" t="s">
        <v>2274</v>
      </c>
      <c r="OY11" s="97"/>
      <c r="OZ11" s="98"/>
      <c r="PA11" s="96" t="s">
        <v>2275</v>
      </c>
      <c r="PB11" s="97"/>
      <c r="PC11" s="98"/>
      <c r="PD11" s="120" t="s">
        <v>2276</v>
      </c>
      <c r="PE11" s="121"/>
      <c r="PF11" s="122"/>
      <c r="PG11" s="120" t="s">
        <v>2358</v>
      </c>
      <c r="PH11" s="121"/>
      <c r="PI11" s="122"/>
      <c r="PJ11" s="96" t="s">
        <v>2277</v>
      </c>
      <c r="PK11" s="97"/>
      <c r="PL11" s="98"/>
      <c r="PM11" s="96" t="s">
        <v>2278</v>
      </c>
      <c r="PN11" s="97"/>
      <c r="PO11" s="98"/>
      <c r="PP11" s="96" t="s">
        <v>2279</v>
      </c>
      <c r="PQ11" s="97"/>
      <c r="PR11" s="98"/>
      <c r="PS11" s="98" t="s">
        <v>2280</v>
      </c>
      <c r="PT11" s="85"/>
      <c r="PU11" s="85"/>
      <c r="PV11" s="85" t="s">
        <v>2281</v>
      </c>
      <c r="PW11" s="85"/>
      <c r="PX11" s="85"/>
      <c r="PY11" s="134" t="s">
        <v>2282</v>
      </c>
      <c r="PZ11" s="135"/>
      <c r="QA11" s="136"/>
      <c r="QB11" s="85" t="s">
        <v>2283</v>
      </c>
      <c r="QC11" s="85"/>
      <c r="QD11" s="85"/>
      <c r="QE11" s="85" t="s">
        <v>2284</v>
      </c>
      <c r="QF11" s="85"/>
      <c r="QG11" s="85"/>
      <c r="QH11" s="85" t="s">
        <v>2285</v>
      </c>
      <c r="QI11" s="85"/>
      <c r="QJ11" s="85"/>
      <c r="QK11" s="85" t="s">
        <v>2359</v>
      </c>
      <c r="QL11" s="85"/>
      <c r="QM11" s="85"/>
      <c r="QN11" s="85" t="s">
        <v>2286</v>
      </c>
      <c r="QO11" s="85"/>
      <c r="QP11" s="85"/>
      <c r="QQ11" s="85" t="s">
        <v>2287</v>
      </c>
      <c r="QR11" s="85"/>
      <c r="QS11" s="85"/>
      <c r="QT11" s="120" t="s">
        <v>2288</v>
      </c>
      <c r="QU11" s="121"/>
      <c r="QV11" s="122"/>
      <c r="QW11" s="120" t="s">
        <v>2289</v>
      </c>
      <c r="QX11" s="121"/>
      <c r="QY11" s="122"/>
      <c r="QZ11" s="120" t="s">
        <v>2290</v>
      </c>
      <c r="RA11" s="121"/>
      <c r="RB11" s="121"/>
      <c r="RC11" s="85" t="s">
        <v>2360</v>
      </c>
      <c r="RD11" s="85"/>
      <c r="RE11" s="85"/>
      <c r="RF11" s="120" t="s">
        <v>2361</v>
      </c>
      <c r="RG11" s="121"/>
      <c r="RH11" s="122"/>
      <c r="RI11" s="120" t="s">
        <v>2362</v>
      </c>
      <c r="RJ11" s="121"/>
      <c r="RK11" s="122"/>
      <c r="RL11" s="120" t="s">
        <v>2363</v>
      </c>
      <c r="RM11" s="121"/>
      <c r="RN11" s="122"/>
      <c r="RO11" s="120" t="s">
        <v>2364</v>
      </c>
      <c r="RP11" s="121"/>
      <c r="RQ11" s="122"/>
      <c r="RR11" s="120" t="s">
        <v>2365</v>
      </c>
      <c r="RS11" s="121"/>
      <c r="RT11" s="122"/>
      <c r="RU11" s="120" t="s">
        <v>2366</v>
      </c>
      <c r="RV11" s="121"/>
      <c r="RW11" s="122"/>
      <c r="RX11" s="120" t="s">
        <v>2367</v>
      </c>
      <c r="RY11" s="121"/>
      <c r="RZ11" s="122"/>
      <c r="SA11" s="120" t="s">
        <v>2368</v>
      </c>
      <c r="SB11" s="121"/>
      <c r="SC11" s="121"/>
      <c r="SD11" s="121" t="s">
        <v>2369</v>
      </c>
      <c r="SE11" s="121"/>
      <c r="SF11" s="121"/>
      <c r="SG11" s="121" t="s">
        <v>2291</v>
      </c>
      <c r="SH11" s="121"/>
      <c r="SI11" s="121"/>
      <c r="SJ11" s="121" t="s">
        <v>2292</v>
      </c>
      <c r="SK11" s="121"/>
      <c r="SL11" s="121"/>
      <c r="SM11" s="85" t="s">
        <v>2293</v>
      </c>
      <c r="SN11" s="85"/>
      <c r="SO11" s="85"/>
      <c r="SP11" s="85" t="s">
        <v>2294</v>
      </c>
      <c r="SQ11" s="85"/>
      <c r="SR11" s="85"/>
      <c r="SS11" s="85" t="s">
        <v>2370</v>
      </c>
      <c r="ST11" s="85"/>
      <c r="SU11" s="85"/>
      <c r="SV11" s="85" t="s">
        <v>2295</v>
      </c>
      <c r="SW11" s="85"/>
      <c r="SX11" s="85"/>
      <c r="SY11" s="85" t="s">
        <v>2296</v>
      </c>
      <c r="SZ11" s="85"/>
      <c r="TA11" s="85"/>
      <c r="TB11" s="85" t="s">
        <v>2297</v>
      </c>
      <c r="TC11" s="85"/>
      <c r="TD11" s="85"/>
      <c r="TE11" s="85" t="s">
        <v>2298</v>
      </c>
      <c r="TF11" s="85"/>
      <c r="TG11" s="85"/>
      <c r="TH11" s="85" t="s">
        <v>2299</v>
      </c>
      <c r="TI11" s="85"/>
      <c r="TJ11" s="85"/>
      <c r="TK11" s="85" t="s">
        <v>2300</v>
      </c>
      <c r="TL11" s="85"/>
      <c r="TM11" s="85"/>
      <c r="TN11" s="85" t="s">
        <v>2301</v>
      </c>
      <c r="TO11" s="85"/>
      <c r="TP11" s="85"/>
      <c r="TQ11" s="85" t="s">
        <v>2396</v>
      </c>
      <c r="TR11" s="85"/>
      <c r="TS11" s="85"/>
      <c r="TT11" s="85" t="s">
        <v>2397</v>
      </c>
      <c r="TU11" s="85"/>
      <c r="TV11" s="85"/>
      <c r="TW11" s="85" t="s">
        <v>2398</v>
      </c>
      <c r="TX11" s="85"/>
      <c r="TY11" s="85"/>
      <c r="TZ11" s="96" t="s">
        <v>2399</v>
      </c>
      <c r="UA11" s="106"/>
      <c r="UB11" s="107"/>
      <c r="UC11" s="98" t="s">
        <v>2302</v>
      </c>
      <c r="UD11" s="85"/>
      <c r="UE11" s="85"/>
      <c r="UF11" s="85" t="s">
        <v>2303</v>
      </c>
      <c r="UG11" s="85"/>
      <c r="UH11" s="85"/>
      <c r="UI11" s="85" t="s">
        <v>2304</v>
      </c>
      <c r="UJ11" s="85"/>
      <c r="UK11" s="85"/>
      <c r="UL11" s="85" t="s">
        <v>2371</v>
      </c>
      <c r="UM11" s="85"/>
      <c r="UN11" s="85"/>
      <c r="UO11" s="85" t="s">
        <v>2305</v>
      </c>
      <c r="UP11" s="85"/>
      <c r="UQ11" s="85"/>
      <c r="UR11" s="85" t="s">
        <v>2306</v>
      </c>
      <c r="US11" s="85"/>
      <c r="UT11" s="85"/>
      <c r="UU11" s="85" t="s">
        <v>2307</v>
      </c>
      <c r="UV11" s="85"/>
      <c r="UW11" s="85"/>
      <c r="UX11" s="85" t="s">
        <v>2308</v>
      </c>
      <c r="UY11" s="85"/>
      <c r="UZ11" s="85"/>
      <c r="VA11" s="85" t="s">
        <v>2309</v>
      </c>
      <c r="VB11" s="85"/>
      <c r="VC11" s="85"/>
      <c r="VD11" s="85" t="s">
        <v>2310</v>
      </c>
      <c r="VE11" s="85"/>
      <c r="VF11" s="85"/>
      <c r="VG11" s="85" t="s">
        <v>2311</v>
      </c>
      <c r="VH11" s="85"/>
      <c r="VI11" s="85"/>
      <c r="VJ11" s="85" t="s">
        <v>2312</v>
      </c>
      <c r="VK11" s="85"/>
      <c r="VL11" s="85"/>
      <c r="VM11" s="85" t="s">
        <v>2313</v>
      </c>
      <c r="VN11" s="85"/>
      <c r="VO11" s="85"/>
      <c r="VP11" s="85" t="s">
        <v>2372</v>
      </c>
      <c r="VQ11" s="85"/>
      <c r="VR11" s="85"/>
      <c r="VS11" s="85" t="s">
        <v>2314</v>
      </c>
      <c r="VT11" s="85"/>
      <c r="VU11" s="85"/>
      <c r="VV11" s="85" t="s">
        <v>2315</v>
      </c>
      <c r="VW11" s="85"/>
      <c r="VX11" s="85"/>
      <c r="VY11" s="85" t="s">
        <v>2316</v>
      </c>
      <c r="VZ11" s="85"/>
      <c r="WA11" s="96"/>
      <c r="WB11" s="85" t="s">
        <v>2317</v>
      </c>
      <c r="WC11" s="85"/>
      <c r="WD11" s="96"/>
      <c r="WE11" s="85" t="s">
        <v>2318</v>
      </c>
      <c r="WF11" s="85"/>
      <c r="WG11" s="96"/>
      <c r="WH11" s="85" t="s">
        <v>2319</v>
      </c>
      <c r="WI11" s="85"/>
      <c r="WJ11" s="96"/>
      <c r="WK11" s="96" t="s">
        <v>2320</v>
      </c>
      <c r="WL11" s="106"/>
      <c r="WM11" s="106"/>
      <c r="WN11" s="96" t="s">
        <v>2321</v>
      </c>
      <c r="WO11" s="97"/>
      <c r="WP11" s="98"/>
      <c r="WQ11" s="96" t="s">
        <v>2322</v>
      </c>
      <c r="WR11" s="97"/>
      <c r="WS11" s="98"/>
      <c r="WT11" s="96" t="s">
        <v>2373</v>
      </c>
      <c r="WU11" s="97"/>
      <c r="WV11" s="98"/>
      <c r="WW11" s="96" t="s">
        <v>2323</v>
      </c>
      <c r="WX11" s="97"/>
      <c r="WY11" s="98"/>
      <c r="WZ11" s="96" t="s">
        <v>2324</v>
      </c>
      <c r="XA11" s="97"/>
      <c r="XB11" s="98"/>
      <c r="XC11" s="96" t="s">
        <v>2325</v>
      </c>
      <c r="XD11" s="97"/>
      <c r="XE11" s="98"/>
      <c r="XF11" s="96" t="s">
        <v>2326</v>
      </c>
      <c r="XG11" s="97"/>
      <c r="XH11" s="98"/>
      <c r="XI11" s="96" t="s">
        <v>2327</v>
      </c>
      <c r="XJ11" s="97"/>
      <c r="XK11" s="98"/>
      <c r="XL11" s="96" t="s">
        <v>2328</v>
      </c>
      <c r="XM11" s="97"/>
      <c r="XN11" s="98"/>
      <c r="XO11" s="96" t="s">
        <v>2329</v>
      </c>
      <c r="XP11" s="97"/>
      <c r="XQ11" s="98"/>
      <c r="XR11" s="96" t="s">
        <v>2330</v>
      </c>
      <c r="XS11" s="97"/>
      <c r="XT11" s="98"/>
      <c r="XU11" s="96" t="s">
        <v>2331</v>
      </c>
      <c r="XV11" s="97"/>
      <c r="XW11" s="98"/>
      <c r="XX11" s="96" t="s">
        <v>2374</v>
      </c>
      <c r="XY11" s="97"/>
      <c r="XZ11" s="98"/>
      <c r="YA11" s="96" t="s">
        <v>2332</v>
      </c>
      <c r="YB11" s="97"/>
      <c r="YC11" s="98"/>
      <c r="YD11" s="96" t="s">
        <v>2333</v>
      </c>
      <c r="YE11" s="97"/>
      <c r="YF11" s="98"/>
      <c r="YG11" s="96" t="s">
        <v>2334</v>
      </c>
      <c r="YH11" s="97"/>
      <c r="YI11" s="98"/>
      <c r="YJ11" s="96" t="s">
        <v>2335</v>
      </c>
      <c r="YK11" s="97"/>
      <c r="YL11" s="98"/>
      <c r="YM11" s="96" t="s">
        <v>2336</v>
      </c>
      <c r="YN11" s="97"/>
      <c r="YO11" s="97"/>
      <c r="YP11" s="85" t="s">
        <v>2400</v>
      </c>
      <c r="YQ11" s="85"/>
      <c r="YR11" s="85"/>
      <c r="YS11" s="85" t="s">
        <v>2401</v>
      </c>
      <c r="YT11" s="85"/>
      <c r="YU11" s="85"/>
      <c r="YV11" s="85" t="s">
        <v>2402</v>
      </c>
      <c r="YW11" s="85"/>
      <c r="YX11" s="85"/>
      <c r="YY11" s="85" t="s">
        <v>2403</v>
      </c>
      <c r="YZ11" s="85"/>
      <c r="ZA11" s="85"/>
      <c r="ZB11" s="85" t="s">
        <v>2404</v>
      </c>
      <c r="ZC11" s="85"/>
      <c r="ZD11" s="85"/>
      <c r="ZE11" s="85" t="s">
        <v>2405</v>
      </c>
      <c r="ZF11" s="85"/>
      <c r="ZG11" s="85"/>
      <c r="ZH11" s="85" t="s">
        <v>2406</v>
      </c>
      <c r="ZI11" s="85"/>
      <c r="ZJ11" s="85"/>
      <c r="ZK11" s="85" t="s">
        <v>2407</v>
      </c>
      <c r="ZL11" s="85"/>
      <c r="ZM11" s="85"/>
      <c r="ZN11" s="85" t="s">
        <v>2408</v>
      </c>
      <c r="ZO11" s="85"/>
      <c r="ZP11" s="85"/>
      <c r="ZQ11" s="85" t="s">
        <v>2409</v>
      </c>
      <c r="ZR11" s="85"/>
      <c r="ZS11" s="85"/>
      <c r="ZT11" s="85" t="s">
        <v>2410</v>
      </c>
      <c r="ZU11" s="85"/>
      <c r="ZV11" s="85"/>
      <c r="ZW11" s="85" t="s">
        <v>2411</v>
      </c>
      <c r="ZX11" s="85"/>
      <c r="ZY11" s="85"/>
      <c r="ZZ11" s="85" t="s">
        <v>2412</v>
      </c>
      <c r="AAA11" s="85"/>
      <c r="AAB11" s="85"/>
      <c r="AAC11" s="85" t="s">
        <v>2413</v>
      </c>
      <c r="AAD11" s="85"/>
      <c r="AAE11" s="85"/>
    </row>
    <row r="12" spans="1:707" ht="124.9" customHeight="1" thickBot="1" x14ac:dyDescent="0.4">
      <c r="A12" s="75"/>
      <c r="B12" s="75"/>
      <c r="C12" s="83" t="s">
        <v>2414</v>
      </c>
      <c r="D12" s="84"/>
      <c r="E12" s="91"/>
      <c r="F12" s="83" t="s">
        <v>2418</v>
      </c>
      <c r="G12" s="84"/>
      <c r="H12" s="91"/>
      <c r="I12" s="83" t="s">
        <v>2422</v>
      </c>
      <c r="J12" s="84"/>
      <c r="K12" s="91"/>
      <c r="L12" s="83" t="s">
        <v>2424</v>
      </c>
      <c r="M12" s="84"/>
      <c r="N12" s="91"/>
      <c r="O12" s="83" t="s">
        <v>2428</v>
      </c>
      <c r="P12" s="84"/>
      <c r="Q12" s="91"/>
      <c r="R12" s="83" t="s">
        <v>2432</v>
      </c>
      <c r="S12" s="84"/>
      <c r="T12" s="91"/>
      <c r="U12" s="83" t="s">
        <v>2433</v>
      </c>
      <c r="V12" s="84"/>
      <c r="W12" s="91"/>
      <c r="X12" s="83" t="s">
        <v>2437</v>
      </c>
      <c r="Y12" s="84"/>
      <c r="Z12" s="91"/>
      <c r="AA12" s="83" t="s">
        <v>2441</v>
      </c>
      <c r="AB12" s="84"/>
      <c r="AC12" s="91"/>
      <c r="AD12" s="83" t="s">
        <v>2445</v>
      </c>
      <c r="AE12" s="84"/>
      <c r="AF12" s="91"/>
      <c r="AG12" s="83" t="s">
        <v>2449</v>
      </c>
      <c r="AH12" s="84"/>
      <c r="AI12" s="91"/>
      <c r="AJ12" s="83" t="s">
        <v>2453</v>
      </c>
      <c r="AK12" s="84"/>
      <c r="AL12" s="91"/>
      <c r="AM12" s="83" t="s">
        <v>2457</v>
      </c>
      <c r="AN12" s="84"/>
      <c r="AO12" s="91"/>
      <c r="AP12" s="114" t="s">
        <v>2461</v>
      </c>
      <c r="AQ12" s="115"/>
      <c r="AR12" s="116"/>
      <c r="AS12" s="137" t="s">
        <v>2465</v>
      </c>
      <c r="AT12" s="138"/>
      <c r="AU12" s="139"/>
      <c r="AV12" s="114" t="s">
        <v>2469</v>
      </c>
      <c r="AW12" s="115"/>
      <c r="AX12" s="116"/>
      <c r="AY12" s="83" t="s">
        <v>2473</v>
      </c>
      <c r="AZ12" s="84"/>
      <c r="BA12" s="91"/>
      <c r="BB12" s="83" t="s">
        <v>2477</v>
      </c>
      <c r="BC12" s="84"/>
      <c r="BD12" s="91"/>
      <c r="BE12" s="83" t="s">
        <v>2480</v>
      </c>
      <c r="BF12" s="84"/>
      <c r="BG12" s="91"/>
      <c r="BH12" s="83" t="s">
        <v>2484</v>
      </c>
      <c r="BI12" s="84"/>
      <c r="BJ12" s="91"/>
      <c r="BK12" s="83" t="s">
        <v>2488</v>
      </c>
      <c r="BL12" s="84"/>
      <c r="BM12" s="91"/>
      <c r="BN12" s="83" t="s">
        <v>2491</v>
      </c>
      <c r="BO12" s="84"/>
      <c r="BP12" s="91"/>
      <c r="BQ12" s="83" t="s">
        <v>2495</v>
      </c>
      <c r="BR12" s="84"/>
      <c r="BS12" s="91"/>
      <c r="BT12" s="83" t="s">
        <v>2499</v>
      </c>
      <c r="BU12" s="84"/>
      <c r="BV12" s="91"/>
      <c r="BW12" s="83" t="s">
        <v>2503</v>
      </c>
      <c r="BX12" s="84"/>
      <c r="BY12" s="91"/>
      <c r="BZ12" s="83" t="s">
        <v>2504</v>
      </c>
      <c r="CA12" s="84"/>
      <c r="CB12" s="91"/>
      <c r="CC12" s="83" t="s">
        <v>2505</v>
      </c>
      <c r="CD12" s="84"/>
      <c r="CE12" s="91"/>
      <c r="CF12" s="83" t="s">
        <v>2509</v>
      </c>
      <c r="CG12" s="84"/>
      <c r="CH12" s="91"/>
      <c r="CI12" s="83" t="s">
        <v>2513</v>
      </c>
      <c r="CJ12" s="84"/>
      <c r="CK12" s="91"/>
      <c r="CL12" s="83" t="s">
        <v>2517</v>
      </c>
      <c r="CM12" s="84"/>
      <c r="CN12" s="91"/>
      <c r="CO12" s="83" t="s">
        <v>2521</v>
      </c>
      <c r="CP12" s="84"/>
      <c r="CQ12" s="91"/>
      <c r="CR12" s="83" t="s">
        <v>2524</v>
      </c>
      <c r="CS12" s="84"/>
      <c r="CT12" s="91"/>
      <c r="CU12" s="83" t="s">
        <v>2528</v>
      </c>
      <c r="CV12" s="84"/>
      <c r="CW12" s="91"/>
      <c r="CX12" s="83" t="s">
        <v>2529</v>
      </c>
      <c r="CY12" s="84"/>
      <c r="CZ12" s="91"/>
      <c r="DA12" s="83" t="s">
        <v>2530</v>
      </c>
      <c r="DB12" s="84"/>
      <c r="DC12" s="91"/>
      <c r="DD12" s="83" t="s">
        <v>2534</v>
      </c>
      <c r="DE12" s="84"/>
      <c r="DF12" s="91"/>
      <c r="DG12" s="83" t="s">
        <v>2535</v>
      </c>
      <c r="DH12" s="84"/>
      <c r="DI12" s="91"/>
      <c r="DJ12" s="114" t="s">
        <v>1729</v>
      </c>
      <c r="DK12" s="115"/>
      <c r="DL12" s="116"/>
      <c r="DM12" s="83" t="s">
        <v>2538</v>
      </c>
      <c r="DN12" s="84"/>
      <c r="DO12" s="91"/>
      <c r="DP12" s="83" t="s">
        <v>2539</v>
      </c>
      <c r="DQ12" s="84"/>
      <c r="DR12" s="91"/>
      <c r="DS12" s="83" t="s">
        <v>2543</v>
      </c>
      <c r="DT12" s="84"/>
      <c r="DU12" s="91"/>
      <c r="DV12" s="83" t="s">
        <v>2547</v>
      </c>
      <c r="DW12" s="84"/>
      <c r="DX12" s="91"/>
      <c r="DY12" s="83" t="s">
        <v>2551</v>
      </c>
      <c r="DZ12" s="84"/>
      <c r="EA12" s="91"/>
      <c r="EB12" s="83" t="s">
        <v>2555</v>
      </c>
      <c r="EC12" s="84"/>
      <c r="ED12" s="91"/>
      <c r="EE12" s="83" t="s">
        <v>2559</v>
      </c>
      <c r="EF12" s="84"/>
      <c r="EG12" s="91"/>
      <c r="EH12" s="83" t="s">
        <v>2561</v>
      </c>
      <c r="EI12" s="84"/>
      <c r="EJ12" s="91"/>
      <c r="EK12" s="83" t="s">
        <v>2565</v>
      </c>
      <c r="EL12" s="84"/>
      <c r="EM12" s="91"/>
      <c r="EN12" s="83" t="s">
        <v>2568</v>
      </c>
      <c r="EO12" s="84"/>
      <c r="EP12" s="91"/>
      <c r="EQ12" s="114" t="s">
        <v>2569</v>
      </c>
      <c r="ER12" s="115"/>
      <c r="ES12" s="116"/>
      <c r="ET12" s="83" t="s">
        <v>2573</v>
      </c>
      <c r="EU12" s="84"/>
      <c r="EV12" s="91"/>
      <c r="EW12" s="114" t="s">
        <v>2575</v>
      </c>
      <c r="EX12" s="115"/>
      <c r="EY12" s="116"/>
      <c r="EZ12" s="83" t="s">
        <v>2576</v>
      </c>
      <c r="FA12" s="84"/>
      <c r="FB12" s="91"/>
      <c r="FC12" s="114" t="s">
        <v>2577</v>
      </c>
      <c r="FD12" s="115"/>
      <c r="FE12" s="116"/>
      <c r="FF12" s="83" t="s">
        <v>2579</v>
      </c>
      <c r="FG12" s="84"/>
      <c r="FH12" s="91"/>
      <c r="FI12" s="83" t="s">
        <v>2583</v>
      </c>
      <c r="FJ12" s="84"/>
      <c r="FK12" s="91"/>
      <c r="FL12" s="114" t="s">
        <v>2587</v>
      </c>
      <c r="FM12" s="115"/>
      <c r="FN12" s="116"/>
      <c r="FO12" s="83" t="s">
        <v>2591</v>
      </c>
      <c r="FP12" s="84"/>
      <c r="FQ12" s="91"/>
      <c r="FR12" s="83" t="s">
        <v>2595</v>
      </c>
      <c r="FS12" s="84"/>
      <c r="FT12" s="91"/>
      <c r="FU12" s="83" t="s">
        <v>2599</v>
      </c>
      <c r="FV12" s="84"/>
      <c r="FW12" s="91"/>
      <c r="FX12" s="83" t="s">
        <v>2603</v>
      </c>
      <c r="FY12" s="84"/>
      <c r="FZ12" s="91"/>
      <c r="GA12" s="83" t="s">
        <v>2606</v>
      </c>
      <c r="GB12" s="84"/>
      <c r="GC12" s="91"/>
      <c r="GD12" s="83" t="s">
        <v>2610</v>
      </c>
      <c r="GE12" s="84"/>
      <c r="GF12" s="91"/>
      <c r="GG12" s="83" t="s">
        <v>2614</v>
      </c>
      <c r="GH12" s="84"/>
      <c r="GI12" s="91"/>
      <c r="GJ12" s="114" t="s">
        <v>2618</v>
      </c>
      <c r="GK12" s="115"/>
      <c r="GL12" s="116"/>
      <c r="GM12" s="114" t="s">
        <v>2622</v>
      </c>
      <c r="GN12" s="115"/>
      <c r="GO12" s="116"/>
      <c r="GP12" s="83" t="s">
        <v>2626</v>
      </c>
      <c r="GQ12" s="84"/>
      <c r="GR12" s="91"/>
      <c r="GS12" s="114" t="s">
        <v>2627</v>
      </c>
      <c r="GT12" s="115"/>
      <c r="GU12" s="116"/>
      <c r="GV12" s="83" t="s">
        <v>2631</v>
      </c>
      <c r="GW12" s="84"/>
      <c r="GX12" s="91"/>
      <c r="GY12" s="83" t="s">
        <v>2635</v>
      </c>
      <c r="GZ12" s="84"/>
      <c r="HA12" s="91"/>
      <c r="HB12" s="83" t="s">
        <v>2639</v>
      </c>
      <c r="HC12" s="84"/>
      <c r="HD12" s="91"/>
      <c r="HE12" s="83" t="s">
        <v>2643</v>
      </c>
      <c r="HF12" s="84"/>
      <c r="HG12" s="91"/>
      <c r="HH12" s="83" t="s">
        <v>2647</v>
      </c>
      <c r="HI12" s="84"/>
      <c r="HJ12" s="91"/>
      <c r="HK12" s="83" t="s">
        <v>2651</v>
      </c>
      <c r="HL12" s="84"/>
      <c r="HM12" s="91"/>
      <c r="HN12" s="117" t="s">
        <v>2652</v>
      </c>
      <c r="HO12" s="118"/>
      <c r="HP12" s="119"/>
      <c r="HQ12" s="117" t="s">
        <v>2655</v>
      </c>
      <c r="HR12" s="118"/>
      <c r="HS12" s="119"/>
      <c r="HT12" s="117" t="s">
        <v>2658</v>
      </c>
      <c r="HU12" s="118"/>
      <c r="HV12" s="119"/>
      <c r="HW12" s="117" t="s">
        <v>2661</v>
      </c>
      <c r="HX12" s="118"/>
      <c r="HY12" s="119"/>
      <c r="HZ12" s="128" t="s">
        <v>2664</v>
      </c>
      <c r="IA12" s="129"/>
      <c r="IB12" s="130"/>
      <c r="IC12" s="117" t="s">
        <v>2667</v>
      </c>
      <c r="ID12" s="118"/>
      <c r="IE12" s="119"/>
      <c r="IF12" s="117" t="s">
        <v>2669</v>
      </c>
      <c r="IG12" s="118"/>
      <c r="IH12" s="119"/>
      <c r="II12" s="117" t="s">
        <v>2672</v>
      </c>
      <c r="IJ12" s="118"/>
      <c r="IK12" s="119"/>
      <c r="IL12" s="128" t="s">
        <v>2675</v>
      </c>
      <c r="IM12" s="162"/>
      <c r="IN12" s="48"/>
      <c r="IO12" s="128" t="s">
        <v>2676</v>
      </c>
      <c r="IP12" s="129"/>
      <c r="IQ12" s="130"/>
      <c r="IR12" s="128" t="s">
        <v>2680</v>
      </c>
      <c r="IS12" s="129"/>
      <c r="IT12" s="130"/>
      <c r="IU12" s="117" t="s">
        <v>2681</v>
      </c>
      <c r="IV12" s="118"/>
      <c r="IW12" s="119"/>
      <c r="IX12" s="128" t="s">
        <v>2683</v>
      </c>
      <c r="IY12" s="129"/>
      <c r="IZ12" s="130"/>
      <c r="JA12" s="128" t="s">
        <v>2684</v>
      </c>
      <c r="JB12" s="129"/>
      <c r="JC12" s="130"/>
      <c r="JD12" s="117" t="s">
        <v>2685</v>
      </c>
      <c r="JE12" s="118"/>
      <c r="JF12" s="119"/>
      <c r="JG12" s="117" t="s">
        <v>2689</v>
      </c>
      <c r="JH12" s="118"/>
      <c r="JI12" s="119"/>
      <c r="JJ12" s="117" t="s">
        <v>2692</v>
      </c>
      <c r="JK12" s="118"/>
      <c r="JL12" s="119"/>
      <c r="JM12" s="128" t="s">
        <v>2696</v>
      </c>
      <c r="JN12" s="129"/>
      <c r="JO12" s="130"/>
      <c r="JP12" s="117" t="s">
        <v>2700</v>
      </c>
      <c r="JQ12" s="118"/>
      <c r="JR12" s="119"/>
      <c r="JS12" s="117" t="s">
        <v>2701</v>
      </c>
      <c r="JT12" s="118"/>
      <c r="JU12" s="119"/>
      <c r="JV12" s="117" t="s">
        <v>2704</v>
      </c>
      <c r="JW12" s="118"/>
      <c r="JX12" s="119"/>
      <c r="JY12" s="159" t="s">
        <v>2709</v>
      </c>
      <c r="JZ12" s="73"/>
      <c r="KA12" s="72"/>
      <c r="KB12" s="83" t="s">
        <v>2710</v>
      </c>
      <c r="KC12" s="84"/>
      <c r="KD12" s="91"/>
      <c r="KE12" s="83" t="s">
        <v>2714</v>
      </c>
      <c r="KF12" s="84"/>
      <c r="KG12" s="91"/>
      <c r="KH12" s="83" t="s">
        <v>2715</v>
      </c>
      <c r="KI12" s="84"/>
      <c r="KJ12" s="91"/>
      <c r="KK12" s="83" t="s">
        <v>2716</v>
      </c>
      <c r="KL12" s="84"/>
      <c r="KM12" s="91"/>
      <c r="KN12" s="114" t="s">
        <v>2718</v>
      </c>
      <c r="KO12" s="115"/>
      <c r="KP12" s="116"/>
      <c r="KQ12" s="114" t="s">
        <v>2722</v>
      </c>
      <c r="KR12" s="115"/>
      <c r="KS12" s="116"/>
      <c r="KT12" s="83" t="s">
        <v>2724</v>
      </c>
      <c r="KU12" s="84"/>
      <c r="KV12" s="91"/>
      <c r="KW12" s="83" t="s">
        <v>2741</v>
      </c>
      <c r="KX12" s="84"/>
      <c r="KY12" s="91"/>
      <c r="KZ12" s="83" t="s">
        <v>2745</v>
      </c>
      <c r="LA12" s="84"/>
      <c r="LB12" s="91"/>
      <c r="LC12" s="117" t="s">
        <v>2749</v>
      </c>
      <c r="LD12" s="118"/>
      <c r="LE12" s="119"/>
      <c r="LF12" s="117" t="s">
        <v>2752</v>
      </c>
      <c r="LG12" s="118"/>
      <c r="LH12" s="119"/>
      <c r="LI12" s="117" t="s">
        <v>2755</v>
      </c>
      <c r="LJ12" s="118"/>
      <c r="LK12" s="119"/>
      <c r="LL12" s="117" t="s">
        <v>2758</v>
      </c>
      <c r="LM12" s="118"/>
      <c r="LN12" s="119"/>
      <c r="LO12" s="128" t="s">
        <v>2759</v>
      </c>
      <c r="LP12" s="129"/>
      <c r="LQ12" s="130"/>
      <c r="LR12" s="117" t="s">
        <v>2760</v>
      </c>
      <c r="LS12" s="118"/>
      <c r="LT12" s="119"/>
      <c r="LU12" s="117" t="s">
        <v>2763</v>
      </c>
      <c r="LV12" s="118"/>
      <c r="LW12" s="119"/>
      <c r="LX12" s="117" t="s">
        <v>2766</v>
      </c>
      <c r="LY12" s="118"/>
      <c r="LZ12" s="119"/>
      <c r="MA12" s="117" t="s">
        <v>2767</v>
      </c>
      <c r="MB12" s="118"/>
      <c r="MC12" s="119"/>
      <c r="MD12" s="128" t="s">
        <v>2770</v>
      </c>
      <c r="ME12" s="129"/>
      <c r="MF12" s="130"/>
      <c r="MG12" s="117" t="s">
        <v>2773</v>
      </c>
      <c r="MH12" s="118"/>
      <c r="MI12" s="119"/>
      <c r="MJ12" s="117" t="s">
        <v>2777</v>
      </c>
      <c r="MK12" s="118"/>
      <c r="ML12" s="118"/>
      <c r="MM12" s="71" t="s">
        <v>2647</v>
      </c>
      <c r="MN12" s="71"/>
      <c r="MO12" s="71"/>
      <c r="MP12" s="114" t="s">
        <v>2792</v>
      </c>
      <c r="MQ12" s="115"/>
      <c r="MR12" s="116"/>
      <c r="MS12" s="83" t="s">
        <v>2793</v>
      </c>
      <c r="MT12" s="84"/>
      <c r="MU12" s="91"/>
      <c r="MV12" s="83" t="s">
        <v>2797</v>
      </c>
      <c r="MW12" s="84"/>
      <c r="MX12" s="91"/>
      <c r="MY12" s="114" t="s">
        <v>2801</v>
      </c>
      <c r="MZ12" s="115"/>
      <c r="NA12" s="116"/>
      <c r="NB12" s="83" t="s">
        <v>2805</v>
      </c>
      <c r="NC12" s="84"/>
      <c r="ND12" s="91"/>
      <c r="NE12" s="83" t="s">
        <v>2806</v>
      </c>
      <c r="NF12" s="84"/>
      <c r="NG12" s="91"/>
      <c r="NH12" s="83" t="s">
        <v>2810</v>
      </c>
      <c r="NI12" s="84"/>
      <c r="NJ12" s="91"/>
      <c r="NK12" s="83" t="s">
        <v>2814</v>
      </c>
      <c r="NL12" s="84"/>
      <c r="NM12" s="91"/>
      <c r="NN12" s="83" t="s">
        <v>2815</v>
      </c>
      <c r="NO12" s="84"/>
      <c r="NP12" s="91"/>
      <c r="NQ12" s="83" t="s">
        <v>2819</v>
      </c>
      <c r="NR12" s="84"/>
      <c r="NS12" s="91"/>
      <c r="NT12" s="83" t="s">
        <v>2823</v>
      </c>
      <c r="NU12" s="84"/>
      <c r="NV12" s="91"/>
      <c r="NW12" s="83" t="s">
        <v>2827</v>
      </c>
      <c r="NX12" s="84"/>
      <c r="NY12" s="91"/>
      <c r="NZ12" s="83" t="s">
        <v>2831</v>
      </c>
      <c r="OA12" s="84"/>
      <c r="OB12" s="91"/>
      <c r="OC12" s="83" t="s">
        <v>2835</v>
      </c>
      <c r="OD12" s="84"/>
      <c r="OE12" s="91"/>
      <c r="OF12" s="83" t="s">
        <v>2839</v>
      </c>
      <c r="OG12" s="84"/>
      <c r="OH12" s="91"/>
      <c r="OI12" s="114" t="s">
        <v>2843</v>
      </c>
      <c r="OJ12" s="115"/>
      <c r="OK12" s="116"/>
      <c r="OL12" s="83" t="s">
        <v>2847</v>
      </c>
      <c r="OM12" s="84"/>
      <c r="ON12" s="91"/>
      <c r="OO12" s="83" t="s">
        <v>2851</v>
      </c>
      <c r="OP12" s="84"/>
      <c r="OQ12" s="91"/>
      <c r="OR12" s="117" t="s">
        <v>2855</v>
      </c>
      <c r="OS12" s="118"/>
      <c r="OT12" s="119"/>
      <c r="OU12" s="83" t="s">
        <v>2858</v>
      </c>
      <c r="OV12" s="84"/>
      <c r="OW12" s="91"/>
      <c r="OX12" s="117" t="s">
        <v>2862</v>
      </c>
      <c r="OY12" s="118"/>
      <c r="OZ12" s="119"/>
      <c r="PA12" s="117" t="s">
        <v>2865</v>
      </c>
      <c r="PB12" s="118"/>
      <c r="PC12" s="119"/>
      <c r="PD12" s="117" t="s">
        <v>2868</v>
      </c>
      <c r="PE12" s="118"/>
      <c r="PF12" s="119"/>
      <c r="PG12" s="117" t="s">
        <v>2871</v>
      </c>
      <c r="PH12" s="118"/>
      <c r="PI12" s="119"/>
      <c r="PJ12" s="117" t="s">
        <v>2874</v>
      </c>
      <c r="PK12" s="118"/>
      <c r="PL12" s="119"/>
      <c r="PM12" s="117" t="s">
        <v>2877</v>
      </c>
      <c r="PN12" s="118"/>
      <c r="PO12" s="119"/>
      <c r="PP12" s="117" t="s">
        <v>2878</v>
      </c>
      <c r="PQ12" s="118"/>
      <c r="PR12" s="119"/>
      <c r="PS12" s="83" t="s">
        <v>2881</v>
      </c>
      <c r="PT12" s="84"/>
      <c r="PU12" s="91"/>
      <c r="PV12" s="83" t="s">
        <v>2885</v>
      </c>
      <c r="PW12" s="84"/>
      <c r="PX12" s="91"/>
      <c r="PY12" s="83" t="s">
        <v>2887</v>
      </c>
      <c r="PZ12" s="84"/>
      <c r="QA12" s="91"/>
      <c r="QB12" s="83" t="s">
        <v>2891</v>
      </c>
      <c r="QC12" s="84"/>
      <c r="QD12" s="91"/>
      <c r="QE12" s="83" t="s">
        <v>2895</v>
      </c>
      <c r="QF12" s="84"/>
      <c r="QG12" s="91"/>
      <c r="QH12" s="83" t="s">
        <v>2899</v>
      </c>
      <c r="QI12" s="84"/>
      <c r="QJ12" s="91"/>
      <c r="QK12" s="83" t="s">
        <v>2903</v>
      </c>
      <c r="QL12" s="84"/>
      <c r="QM12" s="91"/>
      <c r="QN12" s="83" t="s">
        <v>2910</v>
      </c>
      <c r="QO12" s="84"/>
      <c r="QP12" s="91"/>
      <c r="QQ12" s="83" t="s">
        <v>2911</v>
      </c>
      <c r="QR12" s="84"/>
      <c r="QS12" s="91"/>
      <c r="QT12" s="83" t="s">
        <v>2914</v>
      </c>
      <c r="QU12" s="84"/>
      <c r="QV12" s="91"/>
      <c r="QW12" s="83" t="s">
        <v>2918</v>
      </c>
      <c r="QX12" s="84"/>
      <c r="QY12" s="91"/>
      <c r="QZ12" s="83" t="s">
        <v>2922</v>
      </c>
      <c r="RA12" s="84"/>
      <c r="RB12" s="91"/>
      <c r="RC12" s="83" t="s">
        <v>2926</v>
      </c>
      <c r="RD12" s="84"/>
      <c r="RE12" s="91"/>
      <c r="RF12" s="83" t="s">
        <v>2929</v>
      </c>
      <c r="RG12" s="84"/>
      <c r="RH12" s="91"/>
      <c r="RI12" s="83" t="s">
        <v>2931</v>
      </c>
      <c r="RJ12" s="84"/>
      <c r="RK12" s="91"/>
      <c r="RL12" s="83" t="s">
        <v>2935</v>
      </c>
      <c r="RM12" s="84"/>
      <c r="RN12" s="91"/>
      <c r="RO12" s="83" t="s">
        <v>2939</v>
      </c>
      <c r="RP12" s="84"/>
      <c r="RQ12" s="91"/>
      <c r="RR12" s="83" t="s">
        <v>2943</v>
      </c>
      <c r="RS12" s="84"/>
      <c r="RT12" s="91"/>
      <c r="RU12" s="83" t="s">
        <v>2945</v>
      </c>
      <c r="RV12" s="84"/>
      <c r="RW12" s="91"/>
      <c r="RX12" s="83" t="s">
        <v>2949</v>
      </c>
      <c r="RY12" s="84"/>
      <c r="RZ12" s="91"/>
      <c r="SA12" s="83" t="s">
        <v>2953</v>
      </c>
      <c r="SB12" s="84"/>
      <c r="SC12" s="91"/>
      <c r="SD12" s="83" t="s">
        <v>2957</v>
      </c>
      <c r="SE12" s="84"/>
      <c r="SF12" s="91"/>
      <c r="SG12" s="83" t="s">
        <v>2961</v>
      </c>
      <c r="SH12" s="84"/>
      <c r="SI12" s="91"/>
      <c r="SJ12" s="83" t="s">
        <v>2965</v>
      </c>
      <c r="SK12" s="84"/>
      <c r="SL12" s="91"/>
      <c r="SM12" s="83" t="s">
        <v>2968</v>
      </c>
      <c r="SN12" s="84"/>
      <c r="SO12" s="91"/>
      <c r="SP12" s="83" t="s">
        <v>2972</v>
      </c>
      <c r="SQ12" s="84"/>
      <c r="SR12" s="91"/>
      <c r="SS12" s="83" t="s">
        <v>2976</v>
      </c>
      <c r="ST12" s="84"/>
      <c r="SU12" s="91"/>
      <c r="SV12" s="83" t="s">
        <v>2977</v>
      </c>
      <c r="SW12" s="84"/>
      <c r="SX12" s="91"/>
      <c r="SY12" s="83" t="s">
        <v>2981</v>
      </c>
      <c r="SZ12" s="84"/>
      <c r="TA12" s="91"/>
      <c r="TB12" s="83" t="s">
        <v>2985</v>
      </c>
      <c r="TC12" s="84"/>
      <c r="TD12" s="91"/>
      <c r="TE12" s="83" t="s">
        <v>2988</v>
      </c>
      <c r="TF12" s="84"/>
      <c r="TG12" s="91"/>
      <c r="TH12" s="83" t="s">
        <v>2992</v>
      </c>
      <c r="TI12" s="84"/>
      <c r="TJ12" s="91"/>
      <c r="TK12" s="83" t="s">
        <v>2996</v>
      </c>
      <c r="TL12" s="84"/>
      <c r="TM12" s="91"/>
      <c r="TN12" s="83" t="s">
        <v>3000</v>
      </c>
      <c r="TO12" s="84"/>
      <c r="TP12" s="91"/>
      <c r="TQ12" s="83" t="s">
        <v>3004</v>
      </c>
      <c r="TR12" s="84"/>
      <c r="TS12" s="91"/>
      <c r="TT12" s="83" t="s">
        <v>3008</v>
      </c>
      <c r="TU12" s="84"/>
      <c r="TV12" s="91"/>
      <c r="TW12" s="83" t="s">
        <v>2029</v>
      </c>
      <c r="TX12" s="84"/>
      <c r="TY12" s="91"/>
      <c r="TZ12" s="83" t="s">
        <v>3013</v>
      </c>
      <c r="UA12" s="84"/>
      <c r="UB12" s="91"/>
      <c r="UC12" s="83" t="s">
        <v>3024</v>
      </c>
      <c r="UD12" s="84"/>
      <c r="UE12" s="91"/>
      <c r="UF12" s="83" t="s">
        <v>3028</v>
      </c>
      <c r="UG12" s="84"/>
      <c r="UH12" s="91"/>
      <c r="UI12" s="83" t="s">
        <v>3032</v>
      </c>
      <c r="UJ12" s="84"/>
      <c r="UK12" s="91"/>
      <c r="UL12" s="83" t="s">
        <v>3036</v>
      </c>
      <c r="UM12" s="84"/>
      <c r="UN12" s="91"/>
      <c r="UO12" s="83" t="s">
        <v>3040</v>
      </c>
      <c r="UP12" s="84"/>
      <c r="UQ12" s="91"/>
      <c r="UR12" s="83" t="s">
        <v>3044</v>
      </c>
      <c r="US12" s="84"/>
      <c r="UT12" s="91"/>
      <c r="UU12" s="83" t="s">
        <v>3048</v>
      </c>
      <c r="UV12" s="84"/>
      <c r="UW12" s="91"/>
      <c r="UX12" s="83" t="s">
        <v>3052</v>
      </c>
      <c r="UY12" s="84"/>
      <c r="UZ12" s="91"/>
      <c r="VA12" s="83" t="s">
        <v>3056</v>
      </c>
      <c r="VB12" s="84"/>
      <c r="VC12" s="91"/>
      <c r="VD12" s="83" t="s">
        <v>3060</v>
      </c>
      <c r="VE12" s="84"/>
      <c r="VF12" s="91"/>
      <c r="VG12" s="83" t="s">
        <v>3063</v>
      </c>
      <c r="VH12" s="84"/>
      <c r="VI12" s="91"/>
      <c r="VJ12" s="83" t="s">
        <v>3067</v>
      </c>
      <c r="VK12" s="84"/>
      <c r="VL12" s="91"/>
      <c r="VM12" s="83" t="s">
        <v>3071</v>
      </c>
      <c r="VN12" s="84"/>
      <c r="VO12" s="91"/>
      <c r="VP12" s="83" t="s">
        <v>3073</v>
      </c>
      <c r="VQ12" s="84"/>
      <c r="VR12" s="91"/>
      <c r="VS12" s="83" t="s">
        <v>3075</v>
      </c>
      <c r="VT12" s="84"/>
      <c r="VU12" s="91"/>
      <c r="VV12" s="83" t="s">
        <v>3079</v>
      </c>
      <c r="VW12" s="84"/>
      <c r="VX12" s="91"/>
      <c r="VY12" s="83" t="s">
        <v>1729</v>
      </c>
      <c r="VZ12" s="84"/>
      <c r="WA12" s="91"/>
      <c r="WB12" s="83" t="s">
        <v>3084</v>
      </c>
      <c r="WC12" s="84"/>
      <c r="WD12" s="91"/>
      <c r="WE12" s="83" t="s">
        <v>3088</v>
      </c>
      <c r="WF12" s="84"/>
      <c r="WG12" s="91"/>
      <c r="WH12" s="83" t="s">
        <v>3090</v>
      </c>
      <c r="WI12" s="84"/>
      <c r="WJ12" s="91"/>
      <c r="WK12" s="83" t="s">
        <v>3094</v>
      </c>
      <c r="WL12" s="84"/>
      <c r="WM12" s="91"/>
      <c r="WN12" s="83" t="s">
        <v>3098</v>
      </c>
      <c r="WO12" s="84"/>
      <c r="WP12" s="91"/>
      <c r="WQ12" s="83" t="s">
        <v>3101</v>
      </c>
      <c r="WR12" s="84"/>
      <c r="WS12" s="91"/>
      <c r="WT12" s="83" t="s">
        <v>3105</v>
      </c>
      <c r="WU12" s="84"/>
      <c r="WV12" s="91"/>
      <c r="WW12" s="83" t="s">
        <v>3109</v>
      </c>
      <c r="WX12" s="84"/>
      <c r="WY12" s="91"/>
      <c r="WZ12" s="83" t="s">
        <v>3113</v>
      </c>
      <c r="XA12" s="84"/>
      <c r="XB12" s="91"/>
      <c r="XC12" s="83" t="s">
        <v>3115</v>
      </c>
      <c r="XD12" s="84"/>
      <c r="XE12" s="91"/>
      <c r="XF12" s="83" t="s">
        <v>3119</v>
      </c>
      <c r="XG12" s="84"/>
      <c r="XH12" s="91"/>
      <c r="XI12" s="83" t="s">
        <v>3123</v>
      </c>
      <c r="XJ12" s="84"/>
      <c r="XK12" s="91"/>
      <c r="XL12" s="83" t="s">
        <v>3127</v>
      </c>
      <c r="XM12" s="84"/>
      <c r="XN12" s="91"/>
      <c r="XO12" s="83" t="s">
        <v>3131</v>
      </c>
      <c r="XP12" s="84"/>
      <c r="XQ12" s="91"/>
      <c r="XR12" s="83" t="s">
        <v>3135</v>
      </c>
      <c r="XS12" s="84"/>
      <c r="XT12" s="91"/>
      <c r="XU12" s="83" t="s">
        <v>3137</v>
      </c>
      <c r="XV12" s="84"/>
      <c r="XW12" s="91"/>
      <c r="XX12" s="83" t="s">
        <v>3141</v>
      </c>
      <c r="XY12" s="84"/>
      <c r="XZ12" s="151"/>
      <c r="YA12" s="150" t="s">
        <v>3145</v>
      </c>
      <c r="YB12" s="84"/>
      <c r="YC12" s="151"/>
      <c r="YD12" s="150" t="s">
        <v>3147</v>
      </c>
      <c r="YE12" s="84"/>
      <c r="YF12" s="91"/>
      <c r="YG12" s="83" t="s">
        <v>3151</v>
      </c>
      <c r="YH12" s="84"/>
      <c r="YI12" s="91"/>
      <c r="YJ12" s="83" t="s">
        <v>3155</v>
      </c>
      <c r="YK12" s="84"/>
      <c r="YL12" s="91"/>
      <c r="YM12" s="83" t="s">
        <v>3156</v>
      </c>
      <c r="YN12" s="84"/>
      <c r="YO12" s="91"/>
      <c r="YP12" s="83" t="s">
        <v>3160</v>
      </c>
      <c r="YQ12" s="84"/>
      <c r="YR12" s="91"/>
      <c r="YS12" s="83" t="s">
        <v>3164</v>
      </c>
      <c r="YT12" s="84"/>
      <c r="YU12" s="91"/>
      <c r="YV12" s="83" t="s">
        <v>3166</v>
      </c>
      <c r="YW12" s="84"/>
      <c r="YX12" s="91"/>
      <c r="YY12" s="83" t="s">
        <v>3170</v>
      </c>
      <c r="YZ12" s="84"/>
      <c r="ZA12" s="91"/>
      <c r="ZB12" s="83" t="s">
        <v>3173</v>
      </c>
      <c r="ZC12" s="84"/>
      <c r="ZD12" s="91"/>
      <c r="ZE12" s="83" t="s">
        <v>3177</v>
      </c>
      <c r="ZF12" s="84"/>
      <c r="ZG12" s="91"/>
      <c r="ZH12" s="83" t="s">
        <v>3181</v>
      </c>
      <c r="ZI12" s="84"/>
      <c r="ZJ12" s="91"/>
      <c r="ZK12" s="83" t="s">
        <v>3183</v>
      </c>
      <c r="ZL12" s="84"/>
      <c r="ZM12" s="91"/>
      <c r="ZN12" s="83" t="s">
        <v>3187</v>
      </c>
      <c r="ZO12" s="84"/>
      <c r="ZP12" s="91"/>
      <c r="ZQ12" s="83" t="s">
        <v>3191</v>
      </c>
      <c r="ZR12" s="84"/>
      <c r="ZS12" s="91"/>
      <c r="ZT12" s="83" t="s">
        <v>3195</v>
      </c>
      <c r="ZU12" s="84"/>
      <c r="ZV12" s="91"/>
      <c r="ZW12" s="159" t="s">
        <v>3202</v>
      </c>
      <c r="ZX12" s="160"/>
      <c r="ZY12" s="161"/>
      <c r="ZZ12" s="83" t="s">
        <v>3203</v>
      </c>
      <c r="AAA12" s="84"/>
      <c r="AAB12" s="91"/>
      <c r="AAC12" s="83" t="s">
        <v>3207</v>
      </c>
      <c r="AAD12" s="84"/>
      <c r="AAE12" s="91"/>
    </row>
    <row r="13" spans="1:707" ht="127" thickBot="1" x14ac:dyDescent="0.4">
      <c r="A13" s="75"/>
      <c r="B13" s="75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49" t="s">
        <v>2463</v>
      </c>
      <c r="AR13" s="49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2" t="s">
        <v>2707</v>
      </c>
      <c r="JZ13" s="53" t="s">
        <v>2739</v>
      </c>
      <c r="KA13" s="54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3076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15.5" x14ac:dyDescent="0.35">
      <c r="A14" s="2">
        <v>1</v>
      </c>
      <c r="B14" s="57" t="s">
        <v>3248</v>
      </c>
      <c r="C14" s="5"/>
      <c r="D14" s="5">
        <v>1</v>
      </c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/>
      <c r="P14" s="14">
        <v>1</v>
      </c>
      <c r="Q14" s="14"/>
      <c r="R14" s="14"/>
      <c r="S14" s="14">
        <v>1</v>
      </c>
      <c r="T14" s="24"/>
      <c r="U14" s="24"/>
      <c r="V14" s="24">
        <v>1</v>
      </c>
      <c r="W14" s="14"/>
      <c r="X14" s="14"/>
      <c r="Y14" s="14">
        <v>1</v>
      </c>
      <c r="Z14" s="14"/>
      <c r="AA14" s="14">
        <v>1</v>
      </c>
      <c r="AB14" s="14"/>
      <c r="AC14" s="14"/>
      <c r="AD14" s="14">
        <v>1</v>
      </c>
      <c r="AE14" s="14"/>
      <c r="AF14" s="14"/>
      <c r="AG14" s="4"/>
      <c r="AH14" s="4">
        <v>1</v>
      </c>
      <c r="AI14" s="4"/>
      <c r="AJ14" s="4"/>
      <c r="AK14" s="4">
        <v>1</v>
      </c>
      <c r="AL14" s="4"/>
      <c r="AM14" s="4"/>
      <c r="AN14" s="4">
        <v>1</v>
      </c>
      <c r="AO14" s="4"/>
      <c r="AP14" s="4"/>
      <c r="AQ14" s="4">
        <v>1</v>
      </c>
      <c r="AR14" s="4"/>
      <c r="AS14" s="4"/>
      <c r="AT14" s="4"/>
      <c r="AU14" s="4">
        <v>1</v>
      </c>
      <c r="AV14" s="24"/>
      <c r="AW14" s="24"/>
      <c r="AX14" s="24">
        <v>1</v>
      </c>
      <c r="AY14" s="24"/>
      <c r="AZ14" s="24">
        <v>1</v>
      </c>
      <c r="BA14" s="24"/>
      <c r="BB14" s="24"/>
      <c r="BC14" s="24">
        <v>1</v>
      </c>
      <c r="BD14" s="24"/>
      <c r="BE14" s="24"/>
      <c r="BF14" s="24">
        <v>1</v>
      </c>
      <c r="BG14" s="24"/>
      <c r="BH14" s="24"/>
      <c r="BI14" s="24">
        <v>1</v>
      </c>
      <c r="BJ14" s="24"/>
      <c r="BK14" s="24"/>
      <c r="BL14" s="24">
        <v>1</v>
      </c>
      <c r="BM14" s="24"/>
      <c r="BN14" s="24"/>
      <c r="BO14" s="24">
        <v>1</v>
      </c>
      <c r="BP14" s="24"/>
      <c r="BQ14" s="24"/>
      <c r="BR14" s="24">
        <v>1</v>
      </c>
      <c r="BS14" s="24"/>
      <c r="BT14" s="24"/>
      <c r="BU14" s="24">
        <v>1</v>
      </c>
      <c r="BV14" s="24"/>
      <c r="BW14" s="24"/>
      <c r="BX14" s="24">
        <v>1</v>
      </c>
      <c r="BY14" s="24"/>
      <c r="BZ14" s="24"/>
      <c r="CA14" s="24">
        <v>1</v>
      </c>
      <c r="CB14" s="24"/>
      <c r="CC14" s="24"/>
      <c r="CD14" s="24">
        <v>1</v>
      </c>
      <c r="CE14" s="24"/>
      <c r="CF14" s="24"/>
      <c r="CG14" s="24">
        <v>1</v>
      </c>
      <c r="CH14" s="24"/>
      <c r="CI14" s="24"/>
      <c r="CJ14" s="24">
        <v>1</v>
      </c>
      <c r="CK14" s="24"/>
      <c r="CL14" s="24"/>
      <c r="CM14" s="24">
        <v>1</v>
      </c>
      <c r="CN14" s="24"/>
      <c r="CO14" s="24"/>
      <c r="CP14" s="24">
        <v>1</v>
      </c>
      <c r="CQ14" s="24"/>
      <c r="CR14" s="24"/>
      <c r="CS14" s="24">
        <v>1</v>
      </c>
      <c r="CT14" s="24"/>
      <c r="CU14" s="24"/>
      <c r="CV14" s="24">
        <v>1</v>
      </c>
      <c r="CW14" s="24"/>
      <c r="CX14" s="24">
        <v>1</v>
      </c>
      <c r="CY14" s="24"/>
      <c r="CZ14" s="24"/>
      <c r="DA14" s="24"/>
      <c r="DB14" s="24">
        <v>1</v>
      </c>
      <c r="DC14" s="24"/>
      <c r="DD14" s="24"/>
      <c r="DE14" s="24">
        <v>1</v>
      </c>
      <c r="DF14" s="24"/>
      <c r="DG14" s="4">
        <v>1</v>
      </c>
      <c r="DH14" s="4"/>
      <c r="DI14" s="4"/>
      <c r="DJ14" s="4"/>
      <c r="DK14" s="4">
        <v>1</v>
      </c>
      <c r="DL14" s="4"/>
      <c r="DM14" s="4">
        <v>1</v>
      </c>
      <c r="DN14" s="4"/>
      <c r="DO14" s="4"/>
      <c r="DP14" s="4">
        <v>1</v>
      </c>
      <c r="DQ14" s="4"/>
      <c r="DR14" s="4"/>
    </row>
    <row r="15" spans="1:707" ht="15.5" x14ac:dyDescent="0.35">
      <c r="A15" s="2">
        <v>2</v>
      </c>
      <c r="B15" s="58" t="s">
        <v>3249</v>
      </c>
      <c r="C15" s="56"/>
      <c r="D15" s="56">
        <v>1</v>
      </c>
      <c r="E15" s="56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/>
      <c r="P15" s="1">
        <v>1</v>
      </c>
      <c r="Q15" s="1"/>
      <c r="R15" s="1">
        <v>1</v>
      </c>
      <c r="S15" s="1"/>
      <c r="T15" s="4"/>
      <c r="U15" s="4">
        <v>1</v>
      </c>
      <c r="V15" s="4"/>
      <c r="W15" s="1"/>
      <c r="X15" s="1"/>
      <c r="Y15" s="1">
        <v>1</v>
      </c>
      <c r="Z15" s="1"/>
      <c r="AA15" s="1">
        <v>1</v>
      </c>
      <c r="AB15" s="1"/>
      <c r="AC15" s="1"/>
      <c r="AD15" s="1">
        <v>1</v>
      </c>
      <c r="AE15" s="1"/>
      <c r="AF15" s="1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/>
      <c r="AX15" s="4">
        <v>1</v>
      </c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>
        <v>1</v>
      </c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>
        <v>1</v>
      </c>
      <c r="DQ15" s="4"/>
      <c r="DR15" s="4"/>
    </row>
    <row r="16" spans="1:707" ht="15.5" x14ac:dyDescent="0.35">
      <c r="A16" s="2">
        <v>3</v>
      </c>
      <c r="B16" s="57" t="s">
        <v>3250</v>
      </c>
      <c r="C16" s="56">
        <v>1</v>
      </c>
      <c r="D16" s="56"/>
      <c r="E16" s="56"/>
      <c r="F16" s="1"/>
      <c r="G16" s="1">
        <v>1</v>
      </c>
      <c r="H16" s="1"/>
      <c r="I16" s="1">
        <v>1</v>
      </c>
      <c r="J16" s="1"/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4"/>
      <c r="U16" s="4"/>
      <c r="V16" s="4">
        <v>1</v>
      </c>
      <c r="W16" s="1"/>
      <c r="X16" s="1"/>
      <c r="Y16" s="1">
        <v>1</v>
      </c>
      <c r="Z16" s="1"/>
      <c r="AA16" s="1">
        <v>1</v>
      </c>
      <c r="AB16" s="1"/>
      <c r="AC16" s="1"/>
      <c r="AD16" s="1">
        <v>1</v>
      </c>
      <c r="AE16" s="1"/>
      <c r="AF16" s="1"/>
      <c r="AG16" s="4"/>
      <c r="AH16" s="4">
        <v>1</v>
      </c>
      <c r="AI16" s="4"/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>
        <v>1</v>
      </c>
      <c r="AU16" s="4"/>
      <c r="AV16" s="4"/>
      <c r="AW16" s="4"/>
      <c r="AX16" s="4">
        <v>1</v>
      </c>
      <c r="AY16" s="4"/>
      <c r="AZ16" s="4">
        <v>1</v>
      </c>
      <c r="BA16" s="4"/>
      <c r="BB16" s="4"/>
      <c r="BC16" s="4">
        <v>1</v>
      </c>
      <c r="BD16" s="4"/>
      <c r="BE16" s="4"/>
      <c r="BF16" s="4">
        <v>1</v>
      </c>
      <c r="BG16" s="4"/>
      <c r="BH16" s="4"/>
      <c r="BI16" s="4">
        <v>1</v>
      </c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>
        <v>1</v>
      </c>
      <c r="BX16" s="4"/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>
        <v>1</v>
      </c>
      <c r="CP16" s="4"/>
      <c r="CQ16" s="4"/>
      <c r="CR16" s="4"/>
      <c r="CS16" s="4">
        <v>1</v>
      </c>
      <c r="CT16" s="4"/>
      <c r="CU16" s="4"/>
      <c r="CV16" s="4">
        <v>1</v>
      </c>
      <c r="CW16" s="4"/>
      <c r="CX16" s="4">
        <v>1</v>
      </c>
      <c r="CY16" s="4"/>
      <c r="CZ16" s="4"/>
      <c r="DA16" s="4"/>
      <c r="DB16" s="4">
        <v>1</v>
      </c>
      <c r="DC16" s="4"/>
      <c r="DD16" s="4"/>
      <c r="DE16" s="4">
        <v>1</v>
      </c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</row>
    <row r="17" spans="1:707" ht="15.5" x14ac:dyDescent="0.35">
      <c r="A17" s="2">
        <v>4</v>
      </c>
      <c r="B17" s="58" t="s">
        <v>3251</v>
      </c>
      <c r="C17" s="56"/>
      <c r="D17" s="56">
        <v>1</v>
      </c>
      <c r="E17" s="56"/>
      <c r="F17" s="1"/>
      <c r="G17" s="1">
        <v>1</v>
      </c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4"/>
      <c r="U17" s="4"/>
      <c r="V17" s="4">
        <v>1</v>
      </c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4">
        <v>1</v>
      </c>
      <c r="AH17" s="4"/>
      <c r="AI17" s="4"/>
      <c r="AJ17" s="4">
        <v>1</v>
      </c>
      <c r="AK17" s="4"/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/>
      <c r="AU17" s="4">
        <v>1</v>
      </c>
      <c r="AV17" s="4"/>
      <c r="AW17" s="4">
        <v>1</v>
      </c>
      <c r="AX17" s="4"/>
      <c r="AY17" s="4"/>
      <c r="AZ17" s="4">
        <v>1</v>
      </c>
      <c r="BA17" s="4"/>
      <c r="BB17" s="4">
        <v>1</v>
      </c>
      <c r="BC17" s="4"/>
      <c r="BD17" s="4"/>
      <c r="BE17" s="4">
        <v>1</v>
      </c>
      <c r="BF17" s="4"/>
      <c r="BG17" s="4"/>
      <c r="BH17" s="4"/>
      <c r="BI17" s="4">
        <v>1</v>
      </c>
      <c r="BJ17" s="4"/>
      <c r="BK17" s="4"/>
      <c r="BL17" s="4">
        <v>1</v>
      </c>
      <c r="BM17" s="4"/>
      <c r="BN17" s="4">
        <v>1</v>
      </c>
      <c r="BO17" s="4"/>
      <c r="BP17" s="4"/>
      <c r="BQ17" s="4"/>
      <c r="BR17" s="4">
        <v>1</v>
      </c>
      <c r="BS17" s="4"/>
      <c r="BT17" s="4"/>
      <c r="BU17" s="4">
        <v>1</v>
      </c>
      <c r="BV17" s="4"/>
      <c r="BW17" s="4">
        <v>1</v>
      </c>
      <c r="BX17" s="4"/>
      <c r="BY17" s="4"/>
      <c r="BZ17" s="4"/>
      <c r="CA17" s="4">
        <v>1</v>
      </c>
      <c r="CB17" s="4"/>
      <c r="CC17" s="4"/>
      <c r="CD17" s="4">
        <v>1</v>
      </c>
      <c r="CE17" s="4"/>
      <c r="CF17" s="4">
        <v>1</v>
      </c>
      <c r="CG17" s="4"/>
      <c r="CH17" s="4"/>
      <c r="CI17" s="4"/>
      <c r="CJ17" s="4">
        <v>1</v>
      </c>
      <c r="CK17" s="4"/>
      <c r="CL17" s="4"/>
      <c r="CM17" s="4">
        <v>1</v>
      </c>
      <c r="CN17" s="4"/>
      <c r="CO17" s="4">
        <v>1</v>
      </c>
      <c r="CP17" s="4"/>
      <c r="CQ17" s="4"/>
      <c r="CR17" s="4"/>
      <c r="CS17" s="4">
        <v>1</v>
      </c>
      <c r="CT17" s="4"/>
      <c r="CU17" s="4"/>
      <c r="CV17" s="4">
        <v>1</v>
      </c>
      <c r="CW17" s="4"/>
      <c r="CX17" s="4">
        <v>1</v>
      </c>
      <c r="CY17" s="4"/>
      <c r="CZ17" s="4"/>
      <c r="DA17" s="4"/>
      <c r="DB17" s="4">
        <v>1</v>
      </c>
      <c r="DC17" s="4"/>
      <c r="DD17" s="4"/>
      <c r="DE17" s="4">
        <v>1</v>
      </c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</row>
    <row r="18" spans="1:707" ht="16" thickBot="1" x14ac:dyDescent="0.4">
      <c r="A18" s="2">
        <v>5</v>
      </c>
      <c r="B18" s="58" t="s">
        <v>3252</v>
      </c>
      <c r="C18" s="56">
        <v>1</v>
      </c>
      <c r="D18" s="56"/>
      <c r="E18" s="56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/>
      <c r="P18" s="1">
        <v>1</v>
      </c>
      <c r="Q18" s="1"/>
      <c r="R18" s="1">
        <v>1</v>
      </c>
      <c r="S18" s="1"/>
      <c r="T18" s="4"/>
      <c r="U18" s="4">
        <v>1</v>
      </c>
      <c r="V18" s="4"/>
      <c r="W18" s="1"/>
      <c r="X18" s="1">
        <v>1</v>
      </c>
      <c r="Y18" s="1"/>
      <c r="Z18" s="1"/>
      <c r="AA18" s="1"/>
      <c r="AB18" s="1"/>
      <c r="AC18" s="1"/>
      <c r="AD18" s="1"/>
      <c r="AE18" s="1"/>
      <c r="AF18" s="1"/>
      <c r="AG18" s="4"/>
      <c r="AH18" s="4"/>
      <c r="AI18" s="4"/>
      <c r="AJ18" s="4"/>
      <c r="AK18" s="4"/>
      <c r="AL18" s="4"/>
      <c r="AM18" s="4"/>
      <c r="AN18" s="4">
        <v>6</v>
      </c>
      <c r="AO18" s="4"/>
      <c r="AP18" s="4"/>
      <c r="AQ18" s="4">
        <v>1</v>
      </c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/>
      <c r="BL18" s="4">
        <v>1</v>
      </c>
      <c r="BM18" s="4"/>
      <c r="BN18" s="4"/>
      <c r="BO18" s="4">
        <v>1</v>
      </c>
      <c r="BP18" s="4"/>
      <c r="BQ18" s="4"/>
      <c r="BR18" s="4">
        <v>1</v>
      </c>
      <c r="BS18" s="4"/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/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>
        <v>1</v>
      </c>
      <c r="CY18" s="4"/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</row>
    <row r="19" spans="1:707" ht="16" thickBot="1" x14ac:dyDescent="0.4">
      <c r="A19" s="2">
        <v>6</v>
      </c>
      <c r="B19" s="59" t="s">
        <v>3253</v>
      </c>
      <c r="C19" s="56"/>
      <c r="D19" s="56">
        <v>1</v>
      </c>
      <c r="E19" s="56"/>
      <c r="F19" s="1"/>
      <c r="G19" s="1">
        <v>1</v>
      </c>
      <c r="H19" s="1"/>
      <c r="I19" s="1">
        <v>1</v>
      </c>
      <c r="J19" s="1"/>
      <c r="K19" s="1"/>
      <c r="L19" s="1">
        <v>1</v>
      </c>
      <c r="M19" s="1"/>
      <c r="N19" s="1"/>
      <c r="O19" s="1"/>
      <c r="P19" s="1">
        <v>1</v>
      </c>
      <c r="Q19" s="1"/>
      <c r="R19" s="1"/>
      <c r="S19" s="1">
        <v>1</v>
      </c>
      <c r="T19" s="4"/>
      <c r="U19" s="4"/>
      <c r="V19" s="4">
        <v>1</v>
      </c>
      <c r="W19" s="1"/>
      <c r="X19" s="1"/>
      <c r="Y19" s="1">
        <v>1</v>
      </c>
      <c r="Z19" s="1"/>
      <c r="AA19" s="1">
        <v>1</v>
      </c>
      <c r="AB19" s="1"/>
      <c r="AC19" s="1"/>
      <c r="AD19" s="1">
        <v>1</v>
      </c>
      <c r="AE19" s="1"/>
      <c r="AF19" s="1"/>
      <c r="AG19" s="4"/>
      <c r="AH19" s="4">
        <v>1</v>
      </c>
      <c r="AI19" s="4"/>
      <c r="AJ19" s="4"/>
      <c r="AK19" s="4">
        <v>1</v>
      </c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/>
      <c r="AX19" s="4">
        <v>1</v>
      </c>
      <c r="AY19" s="4"/>
      <c r="AZ19" s="4">
        <v>1</v>
      </c>
      <c r="BA19" s="4"/>
      <c r="BB19" s="4">
        <v>1</v>
      </c>
      <c r="BC19" s="4"/>
      <c r="BD19" s="4"/>
      <c r="BE19" s="4">
        <v>1</v>
      </c>
      <c r="BF19" s="4"/>
      <c r="BG19" s="4"/>
      <c r="BH19" s="4"/>
      <c r="BI19" s="4">
        <v>1</v>
      </c>
      <c r="BJ19" s="4"/>
      <c r="BK19" s="4"/>
      <c r="BL19" s="4">
        <v>1</v>
      </c>
      <c r="BM19" s="4"/>
      <c r="BN19" s="4">
        <v>1</v>
      </c>
      <c r="BO19" s="4"/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>
        <v>1</v>
      </c>
      <c r="DC19" s="4"/>
      <c r="DD19" s="4"/>
      <c r="DE19" s="4">
        <v>1</v>
      </c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</row>
    <row r="20" spans="1:707" x14ac:dyDescent="0.35">
      <c r="A20" s="67" t="s">
        <v>789</v>
      </c>
      <c r="B20" s="68"/>
      <c r="C20" s="3">
        <f t="shared" ref="C20" si="0">SUM(A20:B20)</f>
        <v>0</v>
      </c>
      <c r="D20" s="3">
        <f>SUM(D14:D19)</f>
        <v>4</v>
      </c>
      <c r="E20" s="3">
        <f>SUM(E14:E19)</f>
        <v>0</v>
      </c>
      <c r="F20" s="3">
        <f>SUM(F14:F19)</f>
        <v>1</v>
      </c>
      <c r="G20" s="3">
        <f>SUM(G14:G19)</f>
        <v>5</v>
      </c>
      <c r="H20" s="3">
        <f t="shared" ref="H20" si="1">SUM(A20:G20)</f>
        <v>10</v>
      </c>
      <c r="I20" s="3">
        <f t="shared" ref="I20:AF20" si="2">SUM(I14:I19)</f>
        <v>6</v>
      </c>
      <c r="J20" s="3">
        <f t="shared" si="2"/>
        <v>0</v>
      </c>
      <c r="K20" s="3">
        <f t="shared" si="2"/>
        <v>0</v>
      </c>
      <c r="L20" s="3">
        <f t="shared" si="2"/>
        <v>6</v>
      </c>
      <c r="M20" s="3">
        <f t="shared" si="2"/>
        <v>0</v>
      </c>
      <c r="N20" s="3">
        <f t="shared" si="2"/>
        <v>0</v>
      </c>
      <c r="O20" s="3">
        <f t="shared" si="2"/>
        <v>1</v>
      </c>
      <c r="P20" s="3">
        <f t="shared" si="2"/>
        <v>5</v>
      </c>
      <c r="Q20" s="3">
        <f t="shared" si="2"/>
        <v>0</v>
      </c>
      <c r="R20" s="3">
        <f t="shared" si="2"/>
        <v>3</v>
      </c>
      <c r="S20" s="3">
        <f t="shared" si="2"/>
        <v>3</v>
      </c>
      <c r="T20" s="3">
        <f t="shared" si="2"/>
        <v>0</v>
      </c>
      <c r="U20" s="3">
        <f t="shared" si="2"/>
        <v>2</v>
      </c>
      <c r="V20" s="3">
        <f t="shared" si="2"/>
        <v>4</v>
      </c>
      <c r="W20" s="3">
        <f t="shared" si="2"/>
        <v>0</v>
      </c>
      <c r="X20" s="3">
        <f t="shared" si="2"/>
        <v>2</v>
      </c>
      <c r="Y20" s="3">
        <f t="shared" si="2"/>
        <v>4</v>
      </c>
      <c r="Z20" s="3">
        <f t="shared" si="2"/>
        <v>0</v>
      </c>
      <c r="AA20" s="3">
        <f t="shared" si="2"/>
        <v>5</v>
      </c>
      <c r="AB20" s="3">
        <f t="shared" si="2"/>
        <v>0</v>
      </c>
      <c r="AC20" s="3">
        <f t="shared" si="2"/>
        <v>0</v>
      </c>
      <c r="AD20" s="3">
        <f t="shared" si="2"/>
        <v>5</v>
      </c>
      <c r="AE20" s="3">
        <f t="shared" si="2"/>
        <v>0</v>
      </c>
      <c r="AF20" s="3">
        <f t="shared" si="2"/>
        <v>0</v>
      </c>
      <c r="AG20" s="3"/>
      <c r="AH20" s="3">
        <f>SUM(AH14:AH19)</f>
        <v>4</v>
      </c>
      <c r="AI20" s="3">
        <f>SUM(AI14:AI19)</f>
        <v>0</v>
      </c>
      <c r="AJ20" s="3"/>
      <c r="AK20" s="3"/>
      <c r="AL20" s="3"/>
      <c r="AM20" s="3"/>
      <c r="AN20" s="3"/>
      <c r="AO20" s="3"/>
      <c r="AP20" s="3">
        <f>SUM(AP14:AP19)</f>
        <v>1</v>
      </c>
      <c r="AQ20" s="3"/>
      <c r="AR20" s="3"/>
      <c r="AS20" s="3"/>
      <c r="AT20" s="3">
        <f>SUM(AT14:AT19)</f>
        <v>3</v>
      </c>
      <c r="AU20" s="3"/>
      <c r="AV20" s="3">
        <f>SUM(AV14:AV19)</f>
        <v>0</v>
      </c>
      <c r="AW20" s="3">
        <f>SUM(AW14:AW19)</f>
        <v>1</v>
      </c>
      <c r="AX20" s="3">
        <f>SUM(AX14:AX19)</f>
        <v>4</v>
      </c>
      <c r="AY20" s="3">
        <f>SUM(AY14:AY19)</f>
        <v>0</v>
      </c>
      <c r="AZ20" s="3"/>
      <c r="BA20" s="3">
        <f>SUM(BA14:BA19)</f>
        <v>0</v>
      </c>
      <c r="BB20" s="3"/>
      <c r="BC20" s="3"/>
      <c r="BD20" s="3">
        <f t="shared" ref="BD20:CI20" si="3">SUM(BD14:BD19)</f>
        <v>0</v>
      </c>
      <c r="BE20" s="3">
        <f t="shared" si="3"/>
        <v>2</v>
      </c>
      <c r="BF20" s="3">
        <f t="shared" si="3"/>
        <v>4</v>
      </c>
      <c r="BG20" s="3">
        <f t="shared" si="3"/>
        <v>0</v>
      </c>
      <c r="BH20" s="3">
        <f t="shared" si="3"/>
        <v>0</v>
      </c>
      <c r="BI20" s="3">
        <f t="shared" si="3"/>
        <v>6</v>
      </c>
      <c r="BJ20" s="3">
        <f t="shared" si="3"/>
        <v>0</v>
      </c>
      <c r="BK20" s="3">
        <f t="shared" si="3"/>
        <v>0</v>
      </c>
      <c r="BL20" s="3">
        <f t="shared" si="3"/>
        <v>6</v>
      </c>
      <c r="BM20" s="3">
        <f t="shared" si="3"/>
        <v>0</v>
      </c>
      <c r="BN20" s="3">
        <f t="shared" si="3"/>
        <v>2</v>
      </c>
      <c r="BO20" s="3">
        <f t="shared" si="3"/>
        <v>4</v>
      </c>
      <c r="BP20" s="3">
        <f t="shared" si="3"/>
        <v>0</v>
      </c>
      <c r="BQ20" s="3">
        <f t="shared" si="3"/>
        <v>0</v>
      </c>
      <c r="BR20" s="3">
        <f t="shared" si="3"/>
        <v>6</v>
      </c>
      <c r="BS20" s="3">
        <f t="shared" si="3"/>
        <v>0</v>
      </c>
      <c r="BT20" s="3">
        <f t="shared" si="3"/>
        <v>0</v>
      </c>
      <c r="BU20" s="3">
        <f t="shared" si="3"/>
        <v>6</v>
      </c>
      <c r="BV20" s="3">
        <f t="shared" si="3"/>
        <v>0</v>
      </c>
      <c r="BW20" s="3">
        <f t="shared" si="3"/>
        <v>2</v>
      </c>
      <c r="BX20" s="3">
        <f t="shared" si="3"/>
        <v>4</v>
      </c>
      <c r="BY20" s="3">
        <f t="shared" si="3"/>
        <v>0</v>
      </c>
      <c r="BZ20" s="3">
        <f t="shared" si="3"/>
        <v>0</v>
      </c>
      <c r="CA20" s="3">
        <f t="shared" si="3"/>
        <v>6</v>
      </c>
      <c r="CB20" s="3">
        <f t="shared" si="3"/>
        <v>0</v>
      </c>
      <c r="CC20" s="3">
        <f t="shared" si="3"/>
        <v>0</v>
      </c>
      <c r="CD20" s="3">
        <f t="shared" si="3"/>
        <v>6</v>
      </c>
      <c r="CE20" s="3">
        <f t="shared" si="3"/>
        <v>0</v>
      </c>
      <c r="CF20" s="3">
        <f t="shared" si="3"/>
        <v>1</v>
      </c>
      <c r="CG20" s="3">
        <f t="shared" si="3"/>
        <v>4</v>
      </c>
      <c r="CH20" s="3">
        <f t="shared" si="3"/>
        <v>0</v>
      </c>
      <c r="CI20" s="3">
        <f t="shared" si="3"/>
        <v>0</v>
      </c>
      <c r="CJ20" s="3"/>
      <c r="CK20" s="3">
        <f>SUM(CK14:CK19)</f>
        <v>0</v>
      </c>
      <c r="CL20" s="3"/>
      <c r="CM20" s="3">
        <f t="shared" ref="CM20:EX20" si="4">SUM(CM14:CM19)</f>
        <v>6</v>
      </c>
      <c r="CN20" s="3">
        <f t="shared" si="4"/>
        <v>0</v>
      </c>
      <c r="CO20" s="3">
        <f t="shared" si="4"/>
        <v>2</v>
      </c>
      <c r="CP20" s="3">
        <f t="shared" si="4"/>
        <v>4</v>
      </c>
      <c r="CQ20" s="3">
        <f t="shared" si="4"/>
        <v>0</v>
      </c>
      <c r="CR20" s="3">
        <f t="shared" si="4"/>
        <v>0</v>
      </c>
      <c r="CS20" s="3">
        <f t="shared" si="4"/>
        <v>6</v>
      </c>
      <c r="CT20" s="3">
        <f t="shared" si="4"/>
        <v>0</v>
      </c>
      <c r="CU20" s="3">
        <f t="shared" si="4"/>
        <v>0</v>
      </c>
      <c r="CV20" s="3">
        <f t="shared" si="4"/>
        <v>6</v>
      </c>
      <c r="CW20" s="3">
        <f t="shared" si="4"/>
        <v>0</v>
      </c>
      <c r="CX20" s="3">
        <f t="shared" si="4"/>
        <v>6</v>
      </c>
      <c r="CY20" s="3">
        <f t="shared" si="4"/>
        <v>0</v>
      </c>
      <c r="CZ20" s="3">
        <f t="shared" si="4"/>
        <v>0</v>
      </c>
      <c r="DA20" s="3">
        <f t="shared" si="4"/>
        <v>0</v>
      </c>
      <c r="DB20" s="3">
        <f t="shared" si="4"/>
        <v>6</v>
      </c>
      <c r="DC20" s="3">
        <f t="shared" si="4"/>
        <v>0</v>
      </c>
      <c r="DD20" s="3">
        <f t="shared" si="4"/>
        <v>0</v>
      </c>
      <c r="DE20" s="3">
        <f t="shared" si="4"/>
        <v>6</v>
      </c>
      <c r="DF20" s="3">
        <f t="shared" si="4"/>
        <v>0</v>
      </c>
      <c r="DG20" s="3">
        <f t="shared" si="4"/>
        <v>6</v>
      </c>
      <c r="DH20" s="3">
        <f t="shared" si="4"/>
        <v>0</v>
      </c>
      <c r="DI20" s="3">
        <f t="shared" si="4"/>
        <v>0</v>
      </c>
      <c r="DJ20" s="3">
        <f t="shared" si="4"/>
        <v>4</v>
      </c>
      <c r="DK20" s="3">
        <f t="shared" si="4"/>
        <v>2</v>
      </c>
      <c r="DL20" s="3">
        <f t="shared" si="4"/>
        <v>0</v>
      </c>
      <c r="DM20" s="3">
        <f t="shared" si="4"/>
        <v>6</v>
      </c>
      <c r="DN20" s="3">
        <f t="shared" si="4"/>
        <v>0</v>
      </c>
      <c r="DO20" s="3">
        <f t="shared" si="4"/>
        <v>0</v>
      </c>
      <c r="DP20" s="3">
        <f t="shared" si="4"/>
        <v>6</v>
      </c>
      <c r="DQ20" s="3">
        <f t="shared" si="4"/>
        <v>0</v>
      </c>
      <c r="DR20" s="3">
        <f t="shared" si="4"/>
        <v>0</v>
      </c>
      <c r="DS20" s="3">
        <f t="shared" si="4"/>
        <v>0</v>
      </c>
      <c r="DT20" s="3">
        <f t="shared" si="4"/>
        <v>0</v>
      </c>
      <c r="DU20" s="3">
        <f t="shared" si="4"/>
        <v>0</v>
      </c>
      <c r="DV20" s="3">
        <f t="shared" si="4"/>
        <v>0</v>
      </c>
      <c r="DW20" s="3">
        <f t="shared" si="4"/>
        <v>0</v>
      </c>
      <c r="DX20" s="3">
        <f t="shared" si="4"/>
        <v>0</v>
      </c>
      <c r="DY20" s="3">
        <f t="shared" si="4"/>
        <v>0</v>
      </c>
      <c r="DZ20" s="3">
        <f t="shared" si="4"/>
        <v>0</v>
      </c>
      <c r="EA20" s="3">
        <f t="shared" si="4"/>
        <v>0</v>
      </c>
      <c r="EB20" s="3">
        <f t="shared" si="4"/>
        <v>0</v>
      </c>
      <c r="EC20" s="3">
        <f t="shared" si="4"/>
        <v>0</v>
      </c>
      <c r="ED20" s="3">
        <f t="shared" si="4"/>
        <v>0</v>
      </c>
      <c r="EE20" s="3">
        <f t="shared" si="4"/>
        <v>0</v>
      </c>
      <c r="EF20" s="3">
        <f t="shared" si="4"/>
        <v>0</v>
      </c>
      <c r="EG20" s="3">
        <f t="shared" si="4"/>
        <v>0</v>
      </c>
      <c r="EH20" s="3">
        <f t="shared" si="4"/>
        <v>0</v>
      </c>
      <c r="EI20" s="3">
        <f t="shared" si="4"/>
        <v>0</v>
      </c>
      <c r="EJ20" s="3">
        <f t="shared" si="4"/>
        <v>0</v>
      </c>
      <c r="EK20" s="3">
        <f t="shared" si="4"/>
        <v>0</v>
      </c>
      <c r="EL20" s="3">
        <f t="shared" si="4"/>
        <v>0</v>
      </c>
      <c r="EM20" s="3">
        <f t="shared" si="4"/>
        <v>0</v>
      </c>
      <c r="EN20" s="3">
        <f t="shared" si="4"/>
        <v>0</v>
      </c>
      <c r="EO20" s="3">
        <f t="shared" si="4"/>
        <v>0</v>
      </c>
      <c r="EP20" s="3">
        <f t="shared" si="4"/>
        <v>0</v>
      </c>
      <c r="EQ20" s="3">
        <f t="shared" si="4"/>
        <v>0</v>
      </c>
      <c r="ER20" s="3">
        <f t="shared" si="4"/>
        <v>0</v>
      </c>
      <c r="ES20" s="3">
        <f t="shared" si="4"/>
        <v>0</v>
      </c>
      <c r="ET20" s="3">
        <f t="shared" si="4"/>
        <v>0</v>
      </c>
      <c r="EU20" s="3">
        <f t="shared" si="4"/>
        <v>0</v>
      </c>
      <c r="EV20" s="3">
        <f t="shared" si="4"/>
        <v>0</v>
      </c>
      <c r="EW20" s="3">
        <f t="shared" si="4"/>
        <v>0</v>
      </c>
      <c r="EX20" s="3">
        <f t="shared" si="4"/>
        <v>0</v>
      </c>
      <c r="EY20" s="3">
        <f t="shared" ref="EY20:HJ20" si="5">SUM(EY14:EY19)</f>
        <v>0</v>
      </c>
      <c r="EZ20" s="3">
        <f t="shared" si="5"/>
        <v>0</v>
      </c>
      <c r="FA20" s="3">
        <f t="shared" si="5"/>
        <v>0</v>
      </c>
      <c r="FB20" s="3">
        <f t="shared" si="5"/>
        <v>0</v>
      </c>
      <c r="FC20" s="3">
        <f t="shared" si="5"/>
        <v>0</v>
      </c>
      <c r="FD20" s="3">
        <f t="shared" si="5"/>
        <v>0</v>
      </c>
      <c r="FE20" s="3">
        <f t="shared" si="5"/>
        <v>0</v>
      </c>
      <c r="FF20" s="3">
        <f t="shared" si="5"/>
        <v>0</v>
      </c>
      <c r="FG20" s="3">
        <f t="shared" si="5"/>
        <v>0</v>
      </c>
      <c r="FH20" s="3">
        <f t="shared" si="5"/>
        <v>0</v>
      </c>
      <c r="FI20" s="3">
        <f t="shared" si="5"/>
        <v>0</v>
      </c>
      <c r="FJ20" s="3">
        <f t="shared" si="5"/>
        <v>0</v>
      </c>
      <c r="FK20" s="3">
        <f t="shared" si="5"/>
        <v>0</v>
      </c>
      <c r="FL20" s="3">
        <f t="shared" si="5"/>
        <v>0</v>
      </c>
      <c r="FM20" s="3">
        <f t="shared" si="5"/>
        <v>0</v>
      </c>
      <c r="FN20" s="3">
        <f t="shared" si="5"/>
        <v>0</v>
      </c>
      <c r="FO20" s="3">
        <f t="shared" si="5"/>
        <v>0</v>
      </c>
      <c r="FP20" s="3">
        <f t="shared" si="5"/>
        <v>0</v>
      </c>
      <c r="FQ20" s="3">
        <f t="shared" si="5"/>
        <v>0</v>
      </c>
      <c r="FR20" s="3">
        <f t="shared" si="5"/>
        <v>0</v>
      </c>
      <c r="FS20" s="3">
        <f t="shared" si="5"/>
        <v>0</v>
      </c>
      <c r="FT20" s="3">
        <f t="shared" si="5"/>
        <v>0</v>
      </c>
      <c r="FU20" s="3">
        <f t="shared" si="5"/>
        <v>0</v>
      </c>
      <c r="FV20" s="3">
        <f t="shared" si="5"/>
        <v>0</v>
      </c>
      <c r="FW20" s="3">
        <f t="shared" si="5"/>
        <v>0</v>
      </c>
      <c r="FX20" s="3">
        <f t="shared" si="5"/>
        <v>0</v>
      </c>
      <c r="FY20" s="3">
        <f t="shared" si="5"/>
        <v>0</v>
      </c>
      <c r="FZ20" s="3">
        <f t="shared" si="5"/>
        <v>0</v>
      </c>
      <c r="GA20" s="3">
        <f t="shared" si="5"/>
        <v>0</v>
      </c>
      <c r="GB20" s="3">
        <f t="shared" si="5"/>
        <v>0</v>
      </c>
      <c r="GC20" s="3">
        <f t="shared" si="5"/>
        <v>0</v>
      </c>
      <c r="GD20" s="3">
        <f t="shared" si="5"/>
        <v>0</v>
      </c>
      <c r="GE20" s="3">
        <f t="shared" si="5"/>
        <v>0</v>
      </c>
      <c r="GF20" s="3">
        <f t="shared" si="5"/>
        <v>0</v>
      </c>
      <c r="GG20" s="3">
        <f t="shared" si="5"/>
        <v>0</v>
      </c>
      <c r="GH20" s="3">
        <f t="shared" si="5"/>
        <v>0</v>
      </c>
      <c r="GI20" s="3">
        <f t="shared" si="5"/>
        <v>0</v>
      </c>
      <c r="GJ20" s="3">
        <f t="shared" si="5"/>
        <v>0</v>
      </c>
      <c r="GK20" s="3">
        <f t="shared" si="5"/>
        <v>0</v>
      </c>
      <c r="GL20" s="3">
        <f t="shared" si="5"/>
        <v>0</v>
      </c>
      <c r="GM20" s="3">
        <f t="shared" si="5"/>
        <v>0</v>
      </c>
      <c r="GN20" s="3">
        <f t="shared" si="5"/>
        <v>0</v>
      </c>
      <c r="GO20" s="3">
        <f t="shared" si="5"/>
        <v>0</v>
      </c>
      <c r="GP20" s="3">
        <f t="shared" si="5"/>
        <v>0</v>
      </c>
      <c r="GQ20" s="3">
        <f t="shared" si="5"/>
        <v>0</v>
      </c>
      <c r="GR20" s="3">
        <f t="shared" si="5"/>
        <v>0</v>
      </c>
      <c r="GS20" s="3">
        <f t="shared" si="5"/>
        <v>0</v>
      </c>
      <c r="GT20" s="3">
        <f t="shared" si="5"/>
        <v>0</v>
      </c>
      <c r="GU20" s="3">
        <f t="shared" si="5"/>
        <v>0</v>
      </c>
      <c r="GV20" s="3">
        <f t="shared" si="5"/>
        <v>0</v>
      </c>
      <c r="GW20" s="3">
        <f t="shared" si="5"/>
        <v>0</v>
      </c>
      <c r="GX20" s="3">
        <f t="shared" si="5"/>
        <v>0</v>
      </c>
      <c r="GY20" s="3">
        <f t="shared" si="5"/>
        <v>0</v>
      </c>
      <c r="GZ20" s="3">
        <f t="shared" si="5"/>
        <v>0</v>
      </c>
      <c r="HA20" s="3">
        <f t="shared" si="5"/>
        <v>0</v>
      </c>
      <c r="HB20" s="3">
        <f t="shared" si="5"/>
        <v>0</v>
      </c>
      <c r="HC20" s="3">
        <f t="shared" si="5"/>
        <v>0</v>
      </c>
      <c r="HD20" s="3">
        <f t="shared" si="5"/>
        <v>0</v>
      </c>
      <c r="HE20" s="3">
        <f t="shared" si="5"/>
        <v>0</v>
      </c>
      <c r="HF20" s="3">
        <f t="shared" si="5"/>
        <v>0</v>
      </c>
      <c r="HG20" s="3">
        <f t="shared" si="5"/>
        <v>0</v>
      </c>
      <c r="HH20" s="3">
        <f t="shared" si="5"/>
        <v>0</v>
      </c>
      <c r="HI20" s="3">
        <f t="shared" si="5"/>
        <v>0</v>
      </c>
      <c r="HJ20" s="3">
        <f t="shared" si="5"/>
        <v>0</v>
      </c>
      <c r="HK20" s="3">
        <f t="shared" ref="HK20:JV20" si="6">SUM(HK14:HK19)</f>
        <v>0</v>
      </c>
      <c r="HL20" s="3">
        <f t="shared" si="6"/>
        <v>0</v>
      </c>
      <c r="HM20" s="3">
        <f t="shared" si="6"/>
        <v>0</v>
      </c>
      <c r="HN20" s="3">
        <f t="shared" si="6"/>
        <v>0</v>
      </c>
      <c r="HO20" s="3">
        <f t="shared" si="6"/>
        <v>0</v>
      </c>
      <c r="HP20" s="3">
        <f t="shared" si="6"/>
        <v>0</v>
      </c>
      <c r="HQ20" s="3">
        <f t="shared" si="6"/>
        <v>0</v>
      </c>
      <c r="HR20" s="3">
        <f t="shared" si="6"/>
        <v>0</v>
      </c>
      <c r="HS20" s="3">
        <f t="shared" si="6"/>
        <v>0</v>
      </c>
      <c r="HT20" s="3">
        <f t="shared" si="6"/>
        <v>0</v>
      </c>
      <c r="HU20" s="3">
        <f t="shared" si="6"/>
        <v>0</v>
      </c>
      <c r="HV20" s="3">
        <f t="shared" si="6"/>
        <v>0</v>
      </c>
      <c r="HW20" s="3">
        <f t="shared" si="6"/>
        <v>0</v>
      </c>
      <c r="HX20" s="3">
        <f t="shared" si="6"/>
        <v>0</v>
      </c>
      <c r="HY20" s="3">
        <f t="shared" si="6"/>
        <v>0</v>
      </c>
      <c r="HZ20" s="3">
        <f t="shared" si="6"/>
        <v>0</v>
      </c>
      <c r="IA20" s="3">
        <f t="shared" si="6"/>
        <v>0</v>
      </c>
      <c r="IB20" s="3">
        <f t="shared" si="6"/>
        <v>0</v>
      </c>
      <c r="IC20" s="3">
        <f t="shared" si="6"/>
        <v>0</v>
      </c>
      <c r="ID20" s="3">
        <f t="shared" si="6"/>
        <v>0</v>
      </c>
      <c r="IE20" s="3">
        <f t="shared" si="6"/>
        <v>0</v>
      </c>
      <c r="IF20" s="3">
        <f t="shared" si="6"/>
        <v>0</v>
      </c>
      <c r="IG20" s="3">
        <f t="shared" si="6"/>
        <v>0</v>
      </c>
      <c r="IH20" s="3">
        <f t="shared" si="6"/>
        <v>0</v>
      </c>
      <c r="II20" s="3">
        <f t="shared" si="6"/>
        <v>0</v>
      </c>
      <c r="IJ20" s="3">
        <f t="shared" si="6"/>
        <v>0</v>
      </c>
      <c r="IK20" s="3">
        <f t="shared" si="6"/>
        <v>0</v>
      </c>
      <c r="IL20" s="3">
        <f t="shared" si="6"/>
        <v>0</v>
      </c>
      <c r="IM20" s="3">
        <f t="shared" si="6"/>
        <v>0</v>
      </c>
      <c r="IN20" s="3">
        <f t="shared" si="6"/>
        <v>0</v>
      </c>
      <c r="IO20" s="3">
        <f t="shared" si="6"/>
        <v>0</v>
      </c>
      <c r="IP20" s="3">
        <f t="shared" si="6"/>
        <v>0</v>
      </c>
      <c r="IQ20" s="3">
        <f t="shared" si="6"/>
        <v>0</v>
      </c>
      <c r="IR20" s="3">
        <f t="shared" si="6"/>
        <v>0</v>
      </c>
      <c r="IS20" s="3">
        <f t="shared" si="6"/>
        <v>0</v>
      </c>
      <c r="IT20" s="3">
        <f t="shared" si="6"/>
        <v>0</v>
      </c>
      <c r="IU20" s="3">
        <f t="shared" si="6"/>
        <v>0</v>
      </c>
      <c r="IV20" s="3">
        <f t="shared" si="6"/>
        <v>0</v>
      </c>
      <c r="IW20" s="3">
        <f t="shared" si="6"/>
        <v>0</v>
      </c>
      <c r="IX20" s="3">
        <f t="shared" si="6"/>
        <v>0</v>
      </c>
      <c r="IY20" s="3">
        <f t="shared" si="6"/>
        <v>0</v>
      </c>
      <c r="IZ20" s="3">
        <f t="shared" si="6"/>
        <v>0</v>
      </c>
      <c r="JA20" s="3">
        <f t="shared" si="6"/>
        <v>0</v>
      </c>
      <c r="JB20" s="3">
        <f t="shared" si="6"/>
        <v>0</v>
      </c>
      <c r="JC20" s="3">
        <f t="shared" si="6"/>
        <v>0</v>
      </c>
      <c r="JD20" s="3">
        <f t="shared" si="6"/>
        <v>0</v>
      </c>
      <c r="JE20" s="3">
        <f t="shared" si="6"/>
        <v>0</v>
      </c>
      <c r="JF20" s="3">
        <f t="shared" si="6"/>
        <v>0</v>
      </c>
      <c r="JG20" s="3">
        <f t="shared" si="6"/>
        <v>0</v>
      </c>
      <c r="JH20" s="3">
        <f t="shared" si="6"/>
        <v>0</v>
      </c>
      <c r="JI20" s="3">
        <f t="shared" si="6"/>
        <v>0</v>
      </c>
      <c r="JJ20" s="3">
        <f t="shared" si="6"/>
        <v>0</v>
      </c>
      <c r="JK20" s="3">
        <f t="shared" si="6"/>
        <v>0</v>
      </c>
      <c r="JL20" s="3">
        <f t="shared" si="6"/>
        <v>0</v>
      </c>
      <c r="JM20" s="3">
        <f t="shared" si="6"/>
        <v>0</v>
      </c>
      <c r="JN20" s="3">
        <f t="shared" si="6"/>
        <v>0</v>
      </c>
      <c r="JO20" s="3">
        <f t="shared" si="6"/>
        <v>0</v>
      </c>
      <c r="JP20" s="3">
        <f t="shared" si="6"/>
        <v>0</v>
      </c>
      <c r="JQ20" s="3">
        <f t="shared" si="6"/>
        <v>0</v>
      </c>
      <c r="JR20" s="3">
        <f t="shared" si="6"/>
        <v>0</v>
      </c>
      <c r="JS20" s="3">
        <f t="shared" si="6"/>
        <v>0</v>
      </c>
      <c r="JT20" s="3">
        <f t="shared" si="6"/>
        <v>0</v>
      </c>
      <c r="JU20" s="3">
        <f t="shared" si="6"/>
        <v>0</v>
      </c>
      <c r="JV20" s="3">
        <f t="shared" si="6"/>
        <v>0</v>
      </c>
      <c r="JW20" s="3">
        <f t="shared" ref="JW20:MH20" si="7">SUM(JW14:JW19)</f>
        <v>0</v>
      </c>
      <c r="JX20" s="3">
        <f t="shared" si="7"/>
        <v>0</v>
      </c>
      <c r="JY20" s="3">
        <f t="shared" si="7"/>
        <v>0</v>
      </c>
      <c r="JZ20" s="3">
        <f t="shared" si="7"/>
        <v>0</v>
      </c>
      <c r="KA20" s="3">
        <f t="shared" si="7"/>
        <v>0</v>
      </c>
      <c r="KB20" s="3">
        <f t="shared" si="7"/>
        <v>0</v>
      </c>
      <c r="KC20" s="3">
        <f t="shared" si="7"/>
        <v>0</v>
      </c>
      <c r="KD20" s="3">
        <f t="shared" si="7"/>
        <v>0</v>
      </c>
      <c r="KE20" s="3">
        <f t="shared" si="7"/>
        <v>0</v>
      </c>
      <c r="KF20" s="3">
        <f t="shared" si="7"/>
        <v>0</v>
      </c>
      <c r="KG20" s="3">
        <f t="shared" si="7"/>
        <v>0</v>
      </c>
      <c r="KH20" s="3">
        <f t="shared" si="7"/>
        <v>0</v>
      </c>
      <c r="KI20" s="3">
        <f t="shared" si="7"/>
        <v>0</v>
      </c>
      <c r="KJ20" s="3">
        <f t="shared" si="7"/>
        <v>0</v>
      </c>
      <c r="KK20" s="3">
        <f t="shared" si="7"/>
        <v>0</v>
      </c>
      <c r="KL20" s="3">
        <f t="shared" si="7"/>
        <v>0</v>
      </c>
      <c r="KM20" s="3">
        <f t="shared" si="7"/>
        <v>0</v>
      </c>
      <c r="KN20" s="3">
        <f t="shared" si="7"/>
        <v>0</v>
      </c>
      <c r="KO20" s="3">
        <f t="shared" si="7"/>
        <v>0</v>
      </c>
      <c r="KP20" s="3">
        <f t="shared" si="7"/>
        <v>0</v>
      </c>
      <c r="KQ20" s="3">
        <f t="shared" si="7"/>
        <v>0</v>
      </c>
      <c r="KR20" s="3">
        <f t="shared" si="7"/>
        <v>0</v>
      </c>
      <c r="KS20" s="3">
        <f t="shared" si="7"/>
        <v>0</v>
      </c>
      <c r="KT20" s="3">
        <f t="shared" si="7"/>
        <v>0</v>
      </c>
      <c r="KU20" s="3">
        <f t="shared" si="7"/>
        <v>0</v>
      </c>
      <c r="KV20" s="3">
        <f t="shared" si="7"/>
        <v>0</v>
      </c>
      <c r="KW20" s="3">
        <f t="shared" si="7"/>
        <v>0</v>
      </c>
      <c r="KX20" s="3">
        <f t="shared" si="7"/>
        <v>0</v>
      </c>
      <c r="KY20" s="3">
        <f t="shared" si="7"/>
        <v>0</v>
      </c>
      <c r="KZ20" s="3">
        <f t="shared" si="7"/>
        <v>0</v>
      </c>
      <c r="LA20" s="3">
        <f t="shared" si="7"/>
        <v>0</v>
      </c>
      <c r="LB20" s="3">
        <f t="shared" si="7"/>
        <v>0</v>
      </c>
      <c r="LC20" s="3">
        <f t="shared" si="7"/>
        <v>0</v>
      </c>
      <c r="LD20" s="3">
        <f t="shared" si="7"/>
        <v>0</v>
      </c>
      <c r="LE20" s="3">
        <f t="shared" si="7"/>
        <v>0</v>
      </c>
      <c r="LF20" s="3">
        <f t="shared" si="7"/>
        <v>0</v>
      </c>
      <c r="LG20" s="3">
        <f t="shared" si="7"/>
        <v>0</v>
      </c>
      <c r="LH20" s="3">
        <f t="shared" si="7"/>
        <v>0</v>
      </c>
      <c r="LI20" s="3">
        <f t="shared" si="7"/>
        <v>0</v>
      </c>
      <c r="LJ20" s="3">
        <f t="shared" si="7"/>
        <v>0</v>
      </c>
      <c r="LK20" s="3">
        <f t="shared" si="7"/>
        <v>0</v>
      </c>
      <c r="LL20" s="3">
        <f t="shared" si="7"/>
        <v>0</v>
      </c>
      <c r="LM20" s="3">
        <f t="shared" si="7"/>
        <v>0</v>
      </c>
      <c r="LN20" s="3">
        <f t="shared" si="7"/>
        <v>0</v>
      </c>
      <c r="LO20" s="3">
        <f t="shared" si="7"/>
        <v>0</v>
      </c>
      <c r="LP20" s="3">
        <f t="shared" si="7"/>
        <v>0</v>
      </c>
      <c r="LQ20" s="3">
        <f t="shared" si="7"/>
        <v>0</v>
      </c>
      <c r="LR20" s="3">
        <f t="shared" si="7"/>
        <v>0</v>
      </c>
      <c r="LS20" s="3">
        <f t="shared" si="7"/>
        <v>0</v>
      </c>
      <c r="LT20" s="3">
        <f t="shared" si="7"/>
        <v>0</v>
      </c>
      <c r="LU20" s="3">
        <f t="shared" si="7"/>
        <v>0</v>
      </c>
      <c r="LV20" s="3">
        <f t="shared" si="7"/>
        <v>0</v>
      </c>
      <c r="LW20" s="3">
        <f t="shared" si="7"/>
        <v>0</v>
      </c>
      <c r="LX20" s="3">
        <f t="shared" si="7"/>
        <v>0</v>
      </c>
      <c r="LY20" s="3">
        <f t="shared" si="7"/>
        <v>0</v>
      </c>
      <c r="LZ20" s="3">
        <f t="shared" si="7"/>
        <v>0</v>
      </c>
      <c r="MA20" s="3">
        <f t="shared" si="7"/>
        <v>0</v>
      </c>
      <c r="MB20" s="3">
        <f t="shared" si="7"/>
        <v>0</v>
      </c>
      <c r="MC20" s="3">
        <f t="shared" si="7"/>
        <v>0</v>
      </c>
      <c r="MD20" s="3">
        <f t="shared" si="7"/>
        <v>0</v>
      </c>
      <c r="ME20" s="3">
        <f t="shared" si="7"/>
        <v>0</v>
      </c>
      <c r="MF20" s="3">
        <f t="shared" si="7"/>
        <v>0</v>
      </c>
      <c r="MG20" s="3">
        <f t="shared" si="7"/>
        <v>0</v>
      </c>
      <c r="MH20" s="3">
        <f t="shared" si="7"/>
        <v>0</v>
      </c>
      <c r="MI20" s="3">
        <f t="shared" ref="MI20:OT20" si="8">SUM(MI14:MI19)</f>
        <v>0</v>
      </c>
      <c r="MJ20" s="3">
        <f t="shared" si="8"/>
        <v>0</v>
      </c>
      <c r="MK20" s="3">
        <f t="shared" si="8"/>
        <v>0</v>
      </c>
      <c r="ML20" s="3">
        <f t="shared" si="8"/>
        <v>0</v>
      </c>
      <c r="MM20" s="3">
        <f t="shared" si="8"/>
        <v>0</v>
      </c>
      <c r="MN20" s="3">
        <f t="shared" si="8"/>
        <v>0</v>
      </c>
      <c r="MO20" s="3">
        <f t="shared" si="8"/>
        <v>0</v>
      </c>
      <c r="MP20" s="3">
        <f t="shared" si="8"/>
        <v>0</v>
      </c>
      <c r="MQ20" s="3">
        <f t="shared" si="8"/>
        <v>0</v>
      </c>
      <c r="MR20" s="3">
        <f t="shared" si="8"/>
        <v>0</v>
      </c>
      <c r="MS20" s="3">
        <f t="shared" si="8"/>
        <v>0</v>
      </c>
      <c r="MT20" s="3">
        <f t="shared" si="8"/>
        <v>0</v>
      </c>
      <c r="MU20" s="3">
        <f t="shared" si="8"/>
        <v>0</v>
      </c>
      <c r="MV20" s="3">
        <f t="shared" si="8"/>
        <v>0</v>
      </c>
      <c r="MW20" s="3">
        <f t="shared" si="8"/>
        <v>0</v>
      </c>
      <c r="MX20" s="3">
        <f t="shared" si="8"/>
        <v>0</v>
      </c>
      <c r="MY20" s="3">
        <f t="shared" si="8"/>
        <v>0</v>
      </c>
      <c r="MZ20" s="3">
        <f t="shared" si="8"/>
        <v>0</v>
      </c>
      <c r="NA20" s="3">
        <f t="shared" si="8"/>
        <v>0</v>
      </c>
      <c r="NB20" s="3">
        <f t="shared" si="8"/>
        <v>0</v>
      </c>
      <c r="NC20" s="3">
        <f t="shared" si="8"/>
        <v>0</v>
      </c>
      <c r="ND20" s="3">
        <f t="shared" si="8"/>
        <v>0</v>
      </c>
      <c r="NE20" s="3">
        <f t="shared" si="8"/>
        <v>0</v>
      </c>
      <c r="NF20" s="3">
        <f t="shared" si="8"/>
        <v>0</v>
      </c>
      <c r="NG20" s="3">
        <f t="shared" si="8"/>
        <v>0</v>
      </c>
      <c r="NH20" s="3">
        <f t="shared" si="8"/>
        <v>0</v>
      </c>
      <c r="NI20" s="3">
        <f t="shared" si="8"/>
        <v>0</v>
      </c>
      <c r="NJ20" s="3">
        <f t="shared" si="8"/>
        <v>0</v>
      </c>
      <c r="NK20" s="3">
        <f t="shared" si="8"/>
        <v>0</v>
      </c>
      <c r="NL20" s="3">
        <f t="shared" si="8"/>
        <v>0</v>
      </c>
      <c r="NM20" s="3">
        <f t="shared" si="8"/>
        <v>0</v>
      </c>
      <c r="NN20" s="3">
        <f t="shared" si="8"/>
        <v>0</v>
      </c>
      <c r="NO20" s="3">
        <f t="shared" si="8"/>
        <v>0</v>
      </c>
      <c r="NP20" s="3">
        <f t="shared" si="8"/>
        <v>0</v>
      </c>
      <c r="NQ20" s="3">
        <f t="shared" si="8"/>
        <v>0</v>
      </c>
      <c r="NR20" s="3">
        <f t="shared" si="8"/>
        <v>0</v>
      </c>
      <c r="NS20" s="3">
        <f t="shared" si="8"/>
        <v>0</v>
      </c>
      <c r="NT20" s="3">
        <f t="shared" si="8"/>
        <v>0</v>
      </c>
      <c r="NU20" s="3">
        <f t="shared" si="8"/>
        <v>0</v>
      </c>
      <c r="NV20" s="3">
        <f t="shared" si="8"/>
        <v>0</v>
      </c>
      <c r="NW20" s="3">
        <f t="shared" si="8"/>
        <v>0</v>
      </c>
      <c r="NX20" s="3">
        <f t="shared" si="8"/>
        <v>0</v>
      </c>
      <c r="NY20" s="3">
        <f t="shared" si="8"/>
        <v>0</v>
      </c>
      <c r="NZ20" s="3">
        <f t="shared" si="8"/>
        <v>0</v>
      </c>
      <c r="OA20" s="3">
        <f t="shared" si="8"/>
        <v>0</v>
      </c>
      <c r="OB20" s="3">
        <f t="shared" si="8"/>
        <v>0</v>
      </c>
      <c r="OC20" s="3">
        <f t="shared" si="8"/>
        <v>0</v>
      </c>
      <c r="OD20" s="3">
        <f t="shared" si="8"/>
        <v>0</v>
      </c>
      <c r="OE20" s="3">
        <f t="shared" si="8"/>
        <v>0</v>
      </c>
      <c r="OF20" s="3">
        <f t="shared" si="8"/>
        <v>0</v>
      </c>
      <c r="OG20" s="3">
        <f t="shared" si="8"/>
        <v>0</v>
      </c>
      <c r="OH20" s="3">
        <f t="shared" si="8"/>
        <v>0</v>
      </c>
      <c r="OI20" s="3">
        <f t="shared" si="8"/>
        <v>0</v>
      </c>
      <c r="OJ20" s="3">
        <f t="shared" si="8"/>
        <v>0</v>
      </c>
      <c r="OK20" s="3">
        <f t="shared" si="8"/>
        <v>0</v>
      </c>
      <c r="OL20" s="3">
        <f t="shared" si="8"/>
        <v>0</v>
      </c>
      <c r="OM20" s="3">
        <f t="shared" si="8"/>
        <v>0</v>
      </c>
      <c r="ON20" s="3">
        <f t="shared" si="8"/>
        <v>0</v>
      </c>
      <c r="OO20" s="3">
        <f t="shared" si="8"/>
        <v>0</v>
      </c>
      <c r="OP20" s="3">
        <f t="shared" si="8"/>
        <v>0</v>
      </c>
      <c r="OQ20" s="3">
        <f t="shared" si="8"/>
        <v>0</v>
      </c>
      <c r="OR20" s="3">
        <f t="shared" si="8"/>
        <v>0</v>
      </c>
      <c r="OS20" s="3">
        <f t="shared" si="8"/>
        <v>0</v>
      </c>
      <c r="OT20" s="3">
        <f t="shared" si="8"/>
        <v>0</v>
      </c>
      <c r="OU20" s="3">
        <f t="shared" ref="OU20:RF20" si="9">SUM(OU14:OU19)</f>
        <v>0</v>
      </c>
      <c r="OV20" s="3">
        <f t="shared" si="9"/>
        <v>0</v>
      </c>
      <c r="OW20" s="3">
        <f t="shared" si="9"/>
        <v>0</v>
      </c>
      <c r="OX20" s="3">
        <f t="shared" si="9"/>
        <v>0</v>
      </c>
      <c r="OY20" s="3">
        <f t="shared" si="9"/>
        <v>0</v>
      </c>
      <c r="OZ20" s="3">
        <f t="shared" si="9"/>
        <v>0</v>
      </c>
      <c r="PA20" s="3">
        <f t="shared" si="9"/>
        <v>0</v>
      </c>
      <c r="PB20" s="3">
        <f t="shared" si="9"/>
        <v>0</v>
      </c>
      <c r="PC20" s="3">
        <f t="shared" si="9"/>
        <v>0</v>
      </c>
      <c r="PD20" s="3">
        <f t="shared" si="9"/>
        <v>0</v>
      </c>
      <c r="PE20" s="3">
        <f t="shared" si="9"/>
        <v>0</v>
      </c>
      <c r="PF20" s="3">
        <f t="shared" si="9"/>
        <v>0</v>
      </c>
      <c r="PG20" s="3">
        <f t="shared" si="9"/>
        <v>0</v>
      </c>
      <c r="PH20" s="3">
        <f t="shared" si="9"/>
        <v>0</v>
      </c>
      <c r="PI20" s="3">
        <f t="shared" si="9"/>
        <v>0</v>
      </c>
      <c r="PJ20" s="3">
        <f t="shared" si="9"/>
        <v>0</v>
      </c>
      <c r="PK20" s="3">
        <f t="shared" si="9"/>
        <v>0</v>
      </c>
      <c r="PL20" s="3">
        <f t="shared" si="9"/>
        <v>0</v>
      </c>
      <c r="PM20" s="3">
        <f t="shared" si="9"/>
        <v>0</v>
      </c>
      <c r="PN20" s="3">
        <f t="shared" si="9"/>
        <v>0</v>
      </c>
      <c r="PO20" s="3">
        <f t="shared" si="9"/>
        <v>0</v>
      </c>
      <c r="PP20" s="3">
        <f t="shared" si="9"/>
        <v>0</v>
      </c>
      <c r="PQ20" s="3">
        <f t="shared" si="9"/>
        <v>0</v>
      </c>
      <c r="PR20" s="3">
        <f t="shared" si="9"/>
        <v>0</v>
      </c>
      <c r="PS20" s="3">
        <f t="shared" si="9"/>
        <v>0</v>
      </c>
      <c r="PT20" s="3">
        <f t="shared" si="9"/>
        <v>0</v>
      </c>
      <c r="PU20" s="3">
        <f t="shared" si="9"/>
        <v>0</v>
      </c>
      <c r="PV20" s="3">
        <f t="shared" si="9"/>
        <v>0</v>
      </c>
      <c r="PW20" s="3">
        <f t="shared" si="9"/>
        <v>0</v>
      </c>
      <c r="PX20" s="3">
        <f t="shared" si="9"/>
        <v>0</v>
      </c>
      <c r="PY20" s="3">
        <f t="shared" si="9"/>
        <v>0</v>
      </c>
      <c r="PZ20" s="3">
        <f t="shared" si="9"/>
        <v>0</v>
      </c>
      <c r="QA20" s="3">
        <f t="shared" si="9"/>
        <v>0</v>
      </c>
      <c r="QB20" s="3">
        <f t="shared" si="9"/>
        <v>0</v>
      </c>
      <c r="QC20" s="3">
        <f t="shared" si="9"/>
        <v>0</v>
      </c>
      <c r="QD20" s="3">
        <f t="shared" si="9"/>
        <v>0</v>
      </c>
      <c r="QE20" s="3">
        <f t="shared" si="9"/>
        <v>0</v>
      </c>
      <c r="QF20" s="3">
        <f t="shared" si="9"/>
        <v>0</v>
      </c>
      <c r="QG20" s="3">
        <f t="shared" si="9"/>
        <v>0</v>
      </c>
      <c r="QH20" s="3">
        <f t="shared" si="9"/>
        <v>0</v>
      </c>
      <c r="QI20" s="3">
        <f t="shared" si="9"/>
        <v>0</v>
      </c>
      <c r="QJ20" s="3">
        <f t="shared" si="9"/>
        <v>0</v>
      </c>
      <c r="QK20" s="3">
        <f t="shared" si="9"/>
        <v>0</v>
      </c>
      <c r="QL20" s="3">
        <f t="shared" si="9"/>
        <v>0</v>
      </c>
      <c r="QM20" s="3">
        <f t="shared" si="9"/>
        <v>0</v>
      </c>
      <c r="QN20" s="3">
        <f t="shared" si="9"/>
        <v>0</v>
      </c>
      <c r="QO20" s="3">
        <f t="shared" si="9"/>
        <v>0</v>
      </c>
      <c r="QP20" s="3">
        <f t="shared" si="9"/>
        <v>0</v>
      </c>
      <c r="QQ20" s="3">
        <f t="shared" si="9"/>
        <v>0</v>
      </c>
      <c r="QR20" s="3">
        <f t="shared" si="9"/>
        <v>0</v>
      </c>
      <c r="QS20" s="3">
        <f t="shared" si="9"/>
        <v>0</v>
      </c>
      <c r="QT20" s="3">
        <f t="shared" si="9"/>
        <v>0</v>
      </c>
      <c r="QU20" s="3">
        <f t="shared" si="9"/>
        <v>0</v>
      </c>
      <c r="QV20" s="3">
        <f t="shared" si="9"/>
        <v>0</v>
      </c>
      <c r="QW20" s="3">
        <f t="shared" si="9"/>
        <v>0</v>
      </c>
      <c r="QX20" s="3">
        <f t="shared" si="9"/>
        <v>0</v>
      </c>
      <c r="QY20" s="3">
        <f t="shared" si="9"/>
        <v>0</v>
      </c>
      <c r="QZ20" s="3">
        <f t="shared" si="9"/>
        <v>0</v>
      </c>
      <c r="RA20" s="3">
        <f t="shared" si="9"/>
        <v>0</v>
      </c>
      <c r="RB20" s="3">
        <f t="shared" si="9"/>
        <v>0</v>
      </c>
      <c r="RC20" s="3">
        <f t="shared" si="9"/>
        <v>0</v>
      </c>
      <c r="RD20" s="3">
        <f t="shared" si="9"/>
        <v>0</v>
      </c>
      <c r="RE20" s="3">
        <f t="shared" si="9"/>
        <v>0</v>
      </c>
      <c r="RF20" s="3">
        <f t="shared" si="9"/>
        <v>0</v>
      </c>
      <c r="RG20" s="3">
        <f t="shared" ref="RG20:TR20" si="10">SUM(RG14:RG19)</f>
        <v>0</v>
      </c>
      <c r="RH20" s="3">
        <f t="shared" si="10"/>
        <v>0</v>
      </c>
      <c r="RI20" s="3">
        <f t="shared" si="10"/>
        <v>0</v>
      </c>
      <c r="RJ20" s="3">
        <f t="shared" si="10"/>
        <v>0</v>
      </c>
      <c r="RK20" s="3">
        <f t="shared" si="10"/>
        <v>0</v>
      </c>
      <c r="RL20" s="3">
        <f t="shared" si="10"/>
        <v>0</v>
      </c>
      <c r="RM20" s="3">
        <f t="shared" si="10"/>
        <v>0</v>
      </c>
      <c r="RN20" s="3">
        <f t="shared" si="10"/>
        <v>0</v>
      </c>
      <c r="RO20" s="3">
        <f t="shared" si="10"/>
        <v>0</v>
      </c>
      <c r="RP20" s="3">
        <f t="shared" si="10"/>
        <v>0</v>
      </c>
      <c r="RQ20" s="3">
        <f t="shared" si="10"/>
        <v>0</v>
      </c>
      <c r="RR20" s="3">
        <f t="shared" si="10"/>
        <v>0</v>
      </c>
      <c r="RS20" s="3">
        <f t="shared" si="10"/>
        <v>0</v>
      </c>
      <c r="RT20" s="3">
        <f t="shared" si="10"/>
        <v>0</v>
      </c>
      <c r="RU20" s="3">
        <f t="shared" si="10"/>
        <v>0</v>
      </c>
      <c r="RV20" s="3">
        <f t="shared" si="10"/>
        <v>0</v>
      </c>
      <c r="RW20" s="3">
        <f t="shared" si="10"/>
        <v>0</v>
      </c>
      <c r="RX20" s="3">
        <f t="shared" si="10"/>
        <v>0</v>
      </c>
      <c r="RY20" s="3">
        <f t="shared" si="10"/>
        <v>0</v>
      </c>
      <c r="RZ20" s="3">
        <f t="shared" si="10"/>
        <v>0</v>
      </c>
      <c r="SA20" s="3">
        <f t="shared" si="10"/>
        <v>0</v>
      </c>
      <c r="SB20" s="3">
        <f t="shared" si="10"/>
        <v>0</v>
      </c>
      <c r="SC20" s="3">
        <f t="shared" si="10"/>
        <v>0</v>
      </c>
      <c r="SD20" s="3">
        <f t="shared" si="10"/>
        <v>0</v>
      </c>
      <c r="SE20" s="3">
        <f t="shared" si="10"/>
        <v>0</v>
      </c>
      <c r="SF20" s="3">
        <f t="shared" si="10"/>
        <v>0</v>
      </c>
      <c r="SG20" s="3">
        <f t="shared" si="10"/>
        <v>0</v>
      </c>
      <c r="SH20" s="3">
        <f t="shared" si="10"/>
        <v>0</v>
      </c>
      <c r="SI20" s="3">
        <f t="shared" si="10"/>
        <v>0</v>
      </c>
      <c r="SJ20" s="3">
        <f t="shared" si="10"/>
        <v>0</v>
      </c>
      <c r="SK20" s="3">
        <f t="shared" si="10"/>
        <v>0</v>
      </c>
      <c r="SL20" s="3">
        <f t="shared" si="10"/>
        <v>0</v>
      </c>
      <c r="SM20" s="3">
        <f t="shared" si="10"/>
        <v>0</v>
      </c>
      <c r="SN20" s="3">
        <f t="shared" si="10"/>
        <v>0</v>
      </c>
      <c r="SO20" s="3">
        <f t="shared" si="10"/>
        <v>0</v>
      </c>
      <c r="SP20" s="3">
        <f t="shared" si="10"/>
        <v>0</v>
      </c>
      <c r="SQ20" s="3">
        <f t="shared" si="10"/>
        <v>0</v>
      </c>
      <c r="SR20" s="3">
        <f t="shared" si="10"/>
        <v>0</v>
      </c>
      <c r="SS20" s="3">
        <f t="shared" si="10"/>
        <v>0</v>
      </c>
      <c r="ST20" s="3">
        <f t="shared" si="10"/>
        <v>0</v>
      </c>
      <c r="SU20" s="3">
        <f t="shared" si="10"/>
        <v>0</v>
      </c>
      <c r="SV20" s="3">
        <f t="shared" si="10"/>
        <v>0</v>
      </c>
      <c r="SW20" s="3">
        <f t="shared" si="10"/>
        <v>0</v>
      </c>
      <c r="SX20" s="3">
        <f t="shared" si="10"/>
        <v>0</v>
      </c>
      <c r="SY20" s="3">
        <f t="shared" si="10"/>
        <v>0</v>
      </c>
      <c r="SZ20" s="3">
        <f t="shared" si="10"/>
        <v>0</v>
      </c>
      <c r="TA20" s="3">
        <f t="shared" si="10"/>
        <v>0</v>
      </c>
      <c r="TB20" s="3">
        <f t="shared" si="10"/>
        <v>0</v>
      </c>
      <c r="TC20" s="3">
        <f t="shared" si="10"/>
        <v>0</v>
      </c>
      <c r="TD20" s="3">
        <f t="shared" si="10"/>
        <v>0</v>
      </c>
      <c r="TE20" s="3">
        <f t="shared" si="10"/>
        <v>0</v>
      </c>
      <c r="TF20" s="3">
        <f t="shared" si="10"/>
        <v>0</v>
      </c>
      <c r="TG20" s="3">
        <f t="shared" si="10"/>
        <v>0</v>
      </c>
      <c r="TH20" s="3">
        <f t="shared" si="10"/>
        <v>0</v>
      </c>
      <c r="TI20" s="3">
        <f t="shared" si="10"/>
        <v>0</v>
      </c>
      <c r="TJ20" s="3">
        <f t="shared" si="10"/>
        <v>0</v>
      </c>
      <c r="TK20" s="3">
        <f t="shared" si="10"/>
        <v>0</v>
      </c>
      <c r="TL20" s="3">
        <f t="shared" si="10"/>
        <v>0</v>
      </c>
      <c r="TM20" s="3">
        <f t="shared" si="10"/>
        <v>0</v>
      </c>
      <c r="TN20" s="3">
        <f t="shared" si="10"/>
        <v>0</v>
      </c>
      <c r="TO20" s="3">
        <f t="shared" si="10"/>
        <v>0</v>
      </c>
      <c r="TP20" s="3">
        <f t="shared" si="10"/>
        <v>0</v>
      </c>
      <c r="TQ20" s="3">
        <f t="shared" si="10"/>
        <v>0</v>
      </c>
      <c r="TR20" s="3">
        <f t="shared" si="10"/>
        <v>0</v>
      </c>
      <c r="TS20" s="3">
        <f t="shared" ref="TS20:WD20" si="11">SUM(TS14:TS19)</f>
        <v>0</v>
      </c>
      <c r="TT20" s="3">
        <f t="shared" si="11"/>
        <v>0</v>
      </c>
      <c r="TU20" s="3">
        <f t="shared" si="11"/>
        <v>0</v>
      </c>
      <c r="TV20" s="3">
        <f t="shared" si="11"/>
        <v>0</v>
      </c>
      <c r="TW20" s="3">
        <f t="shared" si="11"/>
        <v>0</v>
      </c>
      <c r="TX20" s="3">
        <f t="shared" si="11"/>
        <v>0</v>
      </c>
      <c r="TY20" s="3">
        <f t="shared" si="11"/>
        <v>0</v>
      </c>
      <c r="TZ20" s="3">
        <f t="shared" si="11"/>
        <v>0</v>
      </c>
      <c r="UA20" s="3">
        <f t="shared" si="11"/>
        <v>0</v>
      </c>
      <c r="UB20" s="3">
        <f t="shared" si="11"/>
        <v>0</v>
      </c>
      <c r="UC20" s="3">
        <f t="shared" si="11"/>
        <v>0</v>
      </c>
      <c r="UD20" s="3">
        <f t="shared" si="11"/>
        <v>0</v>
      </c>
      <c r="UE20" s="3">
        <f t="shared" si="11"/>
        <v>0</v>
      </c>
      <c r="UF20" s="3">
        <f t="shared" si="11"/>
        <v>0</v>
      </c>
      <c r="UG20" s="3">
        <f t="shared" si="11"/>
        <v>0</v>
      </c>
      <c r="UH20" s="3">
        <f t="shared" si="11"/>
        <v>0</v>
      </c>
      <c r="UI20" s="3">
        <f t="shared" si="11"/>
        <v>0</v>
      </c>
      <c r="UJ20" s="3">
        <f t="shared" si="11"/>
        <v>0</v>
      </c>
      <c r="UK20" s="3">
        <f t="shared" si="11"/>
        <v>0</v>
      </c>
      <c r="UL20" s="3">
        <f t="shared" si="11"/>
        <v>0</v>
      </c>
      <c r="UM20" s="3">
        <f t="shared" si="11"/>
        <v>0</v>
      </c>
      <c r="UN20" s="3">
        <f t="shared" si="11"/>
        <v>0</v>
      </c>
      <c r="UO20" s="3">
        <f t="shared" si="11"/>
        <v>0</v>
      </c>
      <c r="UP20" s="3">
        <f t="shared" si="11"/>
        <v>0</v>
      </c>
      <c r="UQ20" s="3">
        <f t="shared" si="11"/>
        <v>0</v>
      </c>
      <c r="UR20" s="3">
        <f t="shared" si="11"/>
        <v>0</v>
      </c>
      <c r="US20" s="3">
        <f t="shared" si="11"/>
        <v>0</v>
      </c>
      <c r="UT20" s="3">
        <f t="shared" si="11"/>
        <v>0</v>
      </c>
      <c r="UU20" s="3">
        <f t="shared" si="11"/>
        <v>0</v>
      </c>
      <c r="UV20" s="3">
        <f t="shared" si="11"/>
        <v>0</v>
      </c>
      <c r="UW20" s="3">
        <f t="shared" si="11"/>
        <v>0</v>
      </c>
      <c r="UX20" s="3">
        <f t="shared" si="11"/>
        <v>0</v>
      </c>
      <c r="UY20" s="3">
        <f t="shared" si="11"/>
        <v>0</v>
      </c>
      <c r="UZ20" s="3">
        <f t="shared" si="11"/>
        <v>0</v>
      </c>
      <c r="VA20" s="3">
        <f t="shared" si="11"/>
        <v>0</v>
      </c>
      <c r="VB20" s="3">
        <f t="shared" si="11"/>
        <v>0</v>
      </c>
      <c r="VC20" s="3">
        <f t="shared" si="11"/>
        <v>0</v>
      </c>
      <c r="VD20" s="3">
        <f t="shared" si="11"/>
        <v>0</v>
      </c>
      <c r="VE20" s="3">
        <f t="shared" si="11"/>
        <v>0</v>
      </c>
      <c r="VF20" s="3">
        <f t="shared" si="11"/>
        <v>0</v>
      </c>
      <c r="VG20" s="3">
        <f t="shared" si="11"/>
        <v>0</v>
      </c>
      <c r="VH20" s="3">
        <f t="shared" si="11"/>
        <v>0</v>
      </c>
      <c r="VI20" s="3">
        <f t="shared" si="11"/>
        <v>0</v>
      </c>
      <c r="VJ20" s="3">
        <f t="shared" si="11"/>
        <v>0</v>
      </c>
      <c r="VK20" s="3">
        <f t="shared" si="11"/>
        <v>0</v>
      </c>
      <c r="VL20" s="3">
        <f t="shared" si="11"/>
        <v>0</v>
      </c>
      <c r="VM20" s="3">
        <f t="shared" si="11"/>
        <v>0</v>
      </c>
      <c r="VN20" s="3">
        <f t="shared" si="11"/>
        <v>0</v>
      </c>
      <c r="VO20" s="3">
        <f t="shared" si="11"/>
        <v>0</v>
      </c>
      <c r="VP20" s="3">
        <f t="shared" si="11"/>
        <v>0</v>
      </c>
      <c r="VQ20" s="3">
        <f t="shared" si="11"/>
        <v>0</v>
      </c>
      <c r="VR20" s="3">
        <f t="shared" si="11"/>
        <v>0</v>
      </c>
      <c r="VS20" s="3">
        <f t="shared" si="11"/>
        <v>0</v>
      </c>
      <c r="VT20" s="3">
        <f t="shared" si="11"/>
        <v>0</v>
      </c>
      <c r="VU20" s="3">
        <f t="shared" si="11"/>
        <v>0</v>
      </c>
      <c r="VV20" s="3">
        <f t="shared" si="11"/>
        <v>0</v>
      </c>
      <c r="VW20" s="3">
        <f t="shared" si="11"/>
        <v>0</v>
      </c>
      <c r="VX20" s="3">
        <f t="shared" si="11"/>
        <v>0</v>
      </c>
      <c r="VY20" s="3">
        <f t="shared" si="11"/>
        <v>0</v>
      </c>
      <c r="VZ20" s="3">
        <f t="shared" si="11"/>
        <v>0</v>
      </c>
      <c r="WA20" s="3">
        <f t="shared" si="11"/>
        <v>0</v>
      </c>
      <c r="WB20" s="3">
        <f t="shared" si="11"/>
        <v>0</v>
      </c>
      <c r="WC20" s="3">
        <f t="shared" si="11"/>
        <v>0</v>
      </c>
      <c r="WD20" s="3">
        <f t="shared" si="11"/>
        <v>0</v>
      </c>
      <c r="WE20" s="3">
        <f t="shared" ref="WE20:YP20" si="12">SUM(WE14:WE19)</f>
        <v>0</v>
      </c>
      <c r="WF20" s="3">
        <f t="shared" si="12"/>
        <v>0</v>
      </c>
      <c r="WG20" s="3">
        <f t="shared" si="12"/>
        <v>0</v>
      </c>
      <c r="WH20" s="3">
        <f t="shared" si="12"/>
        <v>0</v>
      </c>
      <c r="WI20" s="3">
        <f t="shared" si="12"/>
        <v>0</v>
      </c>
      <c r="WJ20" s="3">
        <f t="shared" si="12"/>
        <v>0</v>
      </c>
      <c r="WK20" s="3">
        <f t="shared" si="12"/>
        <v>0</v>
      </c>
      <c r="WL20" s="3">
        <f t="shared" si="12"/>
        <v>0</v>
      </c>
      <c r="WM20" s="3">
        <f t="shared" si="12"/>
        <v>0</v>
      </c>
      <c r="WN20" s="3">
        <f t="shared" si="12"/>
        <v>0</v>
      </c>
      <c r="WO20" s="3">
        <f t="shared" si="12"/>
        <v>0</v>
      </c>
      <c r="WP20" s="3">
        <f t="shared" si="12"/>
        <v>0</v>
      </c>
      <c r="WQ20" s="3">
        <f t="shared" si="12"/>
        <v>0</v>
      </c>
      <c r="WR20" s="3">
        <f t="shared" si="12"/>
        <v>0</v>
      </c>
      <c r="WS20" s="3">
        <f t="shared" si="12"/>
        <v>0</v>
      </c>
      <c r="WT20" s="3">
        <f t="shared" si="12"/>
        <v>0</v>
      </c>
      <c r="WU20" s="3">
        <f t="shared" si="12"/>
        <v>0</v>
      </c>
      <c r="WV20" s="3">
        <f t="shared" si="12"/>
        <v>0</v>
      </c>
      <c r="WW20" s="3">
        <f t="shared" si="12"/>
        <v>0</v>
      </c>
      <c r="WX20" s="3">
        <f t="shared" si="12"/>
        <v>0</v>
      </c>
      <c r="WY20" s="3">
        <f t="shared" si="12"/>
        <v>0</v>
      </c>
      <c r="WZ20" s="3">
        <f t="shared" si="12"/>
        <v>0</v>
      </c>
      <c r="XA20" s="3">
        <f t="shared" si="12"/>
        <v>0</v>
      </c>
      <c r="XB20" s="3">
        <f t="shared" si="12"/>
        <v>0</v>
      </c>
      <c r="XC20" s="3">
        <f t="shared" si="12"/>
        <v>0</v>
      </c>
      <c r="XD20" s="3">
        <f t="shared" si="12"/>
        <v>0</v>
      </c>
      <c r="XE20" s="3">
        <f t="shared" si="12"/>
        <v>0</v>
      </c>
      <c r="XF20" s="3">
        <f t="shared" si="12"/>
        <v>0</v>
      </c>
      <c r="XG20" s="3">
        <f t="shared" si="12"/>
        <v>0</v>
      </c>
      <c r="XH20" s="3">
        <f t="shared" si="12"/>
        <v>0</v>
      </c>
      <c r="XI20" s="3">
        <f t="shared" si="12"/>
        <v>0</v>
      </c>
      <c r="XJ20" s="3">
        <f t="shared" si="12"/>
        <v>0</v>
      </c>
      <c r="XK20" s="3">
        <f t="shared" si="12"/>
        <v>0</v>
      </c>
      <c r="XL20" s="3">
        <f t="shared" si="12"/>
        <v>0</v>
      </c>
      <c r="XM20" s="3">
        <f t="shared" si="12"/>
        <v>0</v>
      </c>
      <c r="XN20" s="3">
        <f t="shared" si="12"/>
        <v>0</v>
      </c>
      <c r="XO20" s="3">
        <f t="shared" si="12"/>
        <v>0</v>
      </c>
      <c r="XP20" s="3">
        <f t="shared" si="12"/>
        <v>0</v>
      </c>
      <c r="XQ20" s="3">
        <f t="shared" si="12"/>
        <v>0</v>
      </c>
      <c r="XR20" s="3">
        <f t="shared" si="12"/>
        <v>0</v>
      </c>
      <c r="XS20" s="3">
        <f t="shared" si="12"/>
        <v>0</v>
      </c>
      <c r="XT20" s="3">
        <f t="shared" si="12"/>
        <v>0</v>
      </c>
      <c r="XU20" s="3">
        <f t="shared" si="12"/>
        <v>0</v>
      </c>
      <c r="XV20" s="3">
        <f t="shared" si="12"/>
        <v>0</v>
      </c>
      <c r="XW20" s="3">
        <f t="shared" si="12"/>
        <v>0</v>
      </c>
      <c r="XX20" s="3">
        <f t="shared" si="12"/>
        <v>0</v>
      </c>
      <c r="XY20" s="3">
        <f t="shared" si="12"/>
        <v>0</v>
      </c>
      <c r="XZ20" s="3">
        <f t="shared" si="12"/>
        <v>0</v>
      </c>
      <c r="YA20" s="3">
        <f t="shared" si="12"/>
        <v>0</v>
      </c>
      <c r="YB20" s="3">
        <f t="shared" si="12"/>
        <v>0</v>
      </c>
      <c r="YC20" s="3">
        <f t="shared" si="12"/>
        <v>0</v>
      </c>
      <c r="YD20" s="3">
        <f t="shared" si="12"/>
        <v>0</v>
      </c>
      <c r="YE20" s="3">
        <f t="shared" si="12"/>
        <v>0</v>
      </c>
      <c r="YF20" s="3">
        <f t="shared" si="12"/>
        <v>0</v>
      </c>
      <c r="YG20" s="3">
        <f t="shared" si="12"/>
        <v>0</v>
      </c>
      <c r="YH20" s="3">
        <f t="shared" si="12"/>
        <v>0</v>
      </c>
      <c r="YI20" s="3">
        <f t="shared" si="12"/>
        <v>0</v>
      </c>
      <c r="YJ20" s="3">
        <f t="shared" si="12"/>
        <v>0</v>
      </c>
      <c r="YK20" s="3">
        <f t="shared" si="12"/>
        <v>0</v>
      </c>
      <c r="YL20" s="3">
        <f t="shared" si="12"/>
        <v>0</v>
      </c>
      <c r="YM20" s="3">
        <f t="shared" si="12"/>
        <v>0</v>
      </c>
      <c r="YN20" s="3">
        <f t="shared" si="12"/>
        <v>0</v>
      </c>
      <c r="YO20" s="3">
        <f t="shared" si="12"/>
        <v>0</v>
      </c>
      <c r="YP20" s="3">
        <f t="shared" si="12"/>
        <v>0</v>
      </c>
      <c r="YQ20" s="3">
        <f t="shared" ref="YQ20:ABB20" si="13">SUM(YQ14:YQ19)</f>
        <v>0</v>
      </c>
      <c r="YR20" s="3">
        <f t="shared" si="13"/>
        <v>0</v>
      </c>
      <c r="YS20" s="3">
        <f t="shared" si="13"/>
        <v>0</v>
      </c>
      <c r="YT20" s="3">
        <f t="shared" si="13"/>
        <v>0</v>
      </c>
      <c r="YU20" s="3">
        <f t="shared" si="13"/>
        <v>0</v>
      </c>
      <c r="YV20" s="3">
        <f t="shared" si="13"/>
        <v>0</v>
      </c>
      <c r="YW20" s="3">
        <f t="shared" si="13"/>
        <v>0</v>
      </c>
      <c r="YX20" s="3">
        <f t="shared" si="13"/>
        <v>0</v>
      </c>
      <c r="YY20" s="3">
        <f t="shared" si="13"/>
        <v>0</v>
      </c>
      <c r="YZ20" s="3">
        <f t="shared" si="13"/>
        <v>0</v>
      </c>
      <c r="ZA20" s="3">
        <f t="shared" si="13"/>
        <v>0</v>
      </c>
      <c r="ZB20" s="3">
        <f t="shared" si="13"/>
        <v>0</v>
      </c>
      <c r="ZC20" s="3">
        <f t="shared" si="13"/>
        <v>0</v>
      </c>
      <c r="ZD20" s="3">
        <f t="shared" si="13"/>
        <v>0</v>
      </c>
      <c r="ZE20" s="3">
        <f t="shared" si="13"/>
        <v>0</v>
      </c>
      <c r="ZF20" s="3">
        <f t="shared" si="13"/>
        <v>0</v>
      </c>
      <c r="ZG20" s="3">
        <f t="shared" si="13"/>
        <v>0</v>
      </c>
      <c r="ZH20" s="3">
        <f t="shared" si="13"/>
        <v>0</v>
      </c>
      <c r="ZI20" s="3">
        <f t="shared" si="13"/>
        <v>0</v>
      </c>
      <c r="ZJ20" s="3">
        <f t="shared" si="13"/>
        <v>0</v>
      </c>
      <c r="ZK20" s="3">
        <f t="shared" si="13"/>
        <v>0</v>
      </c>
      <c r="ZL20" s="3">
        <f t="shared" si="13"/>
        <v>0</v>
      </c>
      <c r="ZM20" s="3">
        <f t="shared" si="13"/>
        <v>0</v>
      </c>
      <c r="ZN20" s="3">
        <f t="shared" si="13"/>
        <v>0</v>
      </c>
      <c r="ZO20" s="3">
        <f t="shared" si="13"/>
        <v>0</v>
      </c>
      <c r="ZP20" s="3">
        <f t="shared" si="13"/>
        <v>0</v>
      </c>
      <c r="ZQ20" s="3">
        <f t="shared" si="13"/>
        <v>0</v>
      </c>
      <c r="ZR20" s="3">
        <f t="shared" si="13"/>
        <v>0</v>
      </c>
      <c r="ZS20" s="3">
        <f t="shared" si="13"/>
        <v>0</v>
      </c>
      <c r="ZT20" s="3">
        <f t="shared" si="13"/>
        <v>0</v>
      </c>
      <c r="ZU20" s="3">
        <f t="shared" si="13"/>
        <v>0</v>
      </c>
      <c r="ZV20" s="3">
        <f t="shared" si="13"/>
        <v>0</v>
      </c>
      <c r="ZW20" s="3">
        <f t="shared" si="13"/>
        <v>0</v>
      </c>
      <c r="ZX20" s="3">
        <f t="shared" si="13"/>
        <v>0</v>
      </c>
      <c r="ZY20" s="3">
        <f t="shared" si="13"/>
        <v>0</v>
      </c>
      <c r="ZZ20" s="3">
        <f t="shared" si="13"/>
        <v>0</v>
      </c>
      <c r="AAA20" s="3">
        <f t="shared" si="13"/>
        <v>0</v>
      </c>
      <c r="AAB20" s="3">
        <f t="shared" si="13"/>
        <v>0</v>
      </c>
      <c r="AAC20" s="3">
        <f t="shared" si="13"/>
        <v>0</v>
      </c>
      <c r="AAD20" s="3">
        <f t="shared" si="13"/>
        <v>0</v>
      </c>
      <c r="AAE20" s="3">
        <f t="shared" si="13"/>
        <v>0</v>
      </c>
    </row>
    <row r="21" spans="1:707" ht="44.5" customHeight="1" x14ac:dyDescent="0.35">
      <c r="A21" s="69" t="s">
        <v>3246</v>
      </c>
      <c r="B21" s="70"/>
      <c r="C21" s="11">
        <f>C20/25%</f>
        <v>0</v>
      </c>
      <c r="D21" s="11">
        <f t="shared" ref="D21:BO21" si="14">D20/25%</f>
        <v>16</v>
      </c>
      <c r="E21" s="11">
        <f t="shared" si="14"/>
        <v>0</v>
      </c>
      <c r="F21" s="11">
        <f t="shared" si="14"/>
        <v>4</v>
      </c>
      <c r="G21" s="11">
        <f t="shared" si="14"/>
        <v>20</v>
      </c>
      <c r="H21" s="11">
        <f t="shared" si="14"/>
        <v>40</v>
      </c>
      <c r="I21" s="11">
        <f t="shared" si="14"/>
        <v>24</v>
      </c>
      <c r="J21" s="11">
        <f t="shared" si="14"/>
        <v>0</v>
      </c>
      <c r="K21" s="11">
        <f t="shared" si="14"/>
        <v>0</v>
      </c>
      <c r="L21" s="11">
        <f t="shared" si="14"/>
        <v>24</v>
      </c>
      <c r="M21" s="11">
        <f t="shared" si="14"/>
        <v>0</v>
      </c>
      <c r="N21" s="11">
        <f t="shared" si="14"/>
        <v>0</v>
      </c>
      <c r="O21" s="11">
        <f t="shared" si="14"/>
        <v>4</v>
      </c>
      <c r="P21" s="11">
        <f t="shared" si="14"/>
        <v>20</v>
      </c>
      <c r="Q21" s="11">
        <f t="shared" si="14"/>
        <v>0</v>
      </c>
      <c r="R21" s="11">
        <f t="shared" si="14"/>
        <v>12</v>
      </c>
      <c r="S21" s="11">
        <f t="shared" si="14"/>
        <v>12</v>
      </c>
      <c r="T21" s="11">
        <f t="shared" si="14"/>
        <v>0</v>
      </c>
      <c r="U21" s="11">
        <f t="shared" si="14"/>
        <v>8</v>
      </c>
      <c r="V21" s="11">
        <f t="shared" si="14"/>
        <v>16</v>
      </c>
      <c r="W21" s="11">
        <f t="shared" si="14"/>
        <v>0</v>
      </c>
      <c r="X21" s="11">
        <f t="shared" si="14"/>
        <v>8</v>
      </c>
      <c r="Y21" s="11">
        <f t="shared" si="14"/>
        <v>16</v>
      </c>
      <c r="Z21" s="11">
        <f t="shared" si="14"/>
        <v>0</v>
      </c>
      <c r="AA21" s="11">
        <f t="shared" si="14"/>
        <v>20</v>
      </c>
      <c r="AB21" s="11">
        <f t="shared" si="14"/>
        <v>0</v>
      </c>
      <c r="AC21" s="11">
        <f t="shared" si="14"/>
        <v>0</v>
      </c>
      <c r="AD21" s="11">
        <f t="shared" si="14"/>
        <v>20</v>
      </c>
      <c r="AE21" s="11">
        <f t="shared" si="14"/>
        <v>0</v>
      </c>
      <c r="AF21" s="11">
        <f t="shared" si="14"/>
        <v>0</v>
      </c>
      <c r="AG21" s="11">
        <f t="shared" si="14"/>
        <v>0</v>
      </c>
      <c r="AH21" s="11">
        <f t="shared" si="14"/>
        <v>16</v>
      </c>
      <c r="AI21" s="11">
        <f t="shared" si="14"/>
        <v>0</v>
      </c>
      <c r="AJ21" s="11">
        <f t="shared" si="14"/>
        <v>0</v>
      </c>
      <c r="AK21" s="11">
        <f t="shared" si="14"/>
        <v>0</v>
      </c>
      <c r="AL21" s="11">
        <f t="shared" si="14"/>
        <v>0</v>
      </c>
      <c r="AM21" s="11">
        <f t="shared" si="14"/>
        <v>0</v>
      </c>
      <c r="AN21" s="11">
        <f t="shared" si="14"/>
        <v>0</v>
      </c>
      <c r="AO21" s="11">
        <f t="shared" si="14"/>
        <v>0</v>
      </c>
      <c r="AP21" s="11">
        <f t="shared" si="14"/>
        <v>4</v>
      </c>
      <c r="AQ21" s="11">
        <f t="shared" si="14"/>
        <v>0</v>
      </c>
      <c r="AR21" s="11">
        <f t="shared" si="14"/>
        <v>0</v>
      </c>
      <c r="AS21" s="11">
        <f t="shared" si="14"/>
        <v>0</v>
      </c>
      <c r="AT21" s="11">
        <f t="shared" si="14"/>
        <v>12</v>
      </c>
      <c r="AU21" s="11">
        <f t="shared" si="14"/>
        <v>0</v>
      </c>
      <c r="AV21" s="11">
        <f t="shared" si="14"/>
        <v>0</v>
      </c>
      <c r="AW21" s="11">
        <f t="shared" si="14"/>
        <v>4</v>
      </c>
      <c r="AX21" s="11">
        <f t="shared" si="14"/>
        <v>16</v>
      </c>
      <c r="AY21" s="11">
        <f t="shared" si="14"/>
        <v>0</v>
      </c>
      <c r="AZ21" s="11">
        <f t="shared" si="14"/>
        <v>0</v>
      </c>
      <c r="BA21" s="11">
        <f t="shared" si="14"/>
        <v>0</v>
      </c>
      <c r="BB21" s="11">
        <f t="shared" si="14"/>
        <v>0</v>
      </c>
      <c r="BC21" s="11">
        <f t="shared" si="14"/>
        <v>0</v>
      </c>
      <c r="BD21" s="11">
        <f t="shared" si="14"/>
        <v>0</v>
      </c>
      <c r="BE21" s="11">
        <f t="shared" si="14"/>
        <v>8</v>
      </c>
      <c r="BF21" s="11">
        <f t="shared" si="14"/>
        <v>16</v>
      </c>
      <c r="BG21" s="11">
        <f t="shared" si="14"/>
        <v>0</v>
      </c>
      <c r="BH21" s="11">
        <f t="shared" si="14"/>
        <v>0</v>
      </c>
      <c r="BI21" s="11">
        <f t="shared" si="14"/>
        <v>24</v>
      </c>
      <c r="BJ21" s="11">
        <f t="shared" si="14"/>
        <v>0</v>
      </c>
      <c r="BK21" s="11">
        <f t="shared" si="14"/>
        <v>0</v>
      </c>
      <c r="BL21" s="11">
        <f t="shared" si="14"/>
        <v>24</v>
      </c>
      <c r="BM21" s="11">
        <f t="shared" si="14"/>
        <v>0</v>
      </c>
      <c r="BN21" s="11">
        <f t="shared" si="14"/>
        <v>8</v>
      </c>
      <c r="BO21" s="11">
        <f t="shared" si="14"/>
        <v>16</v>
      </c>
      <c r="BP21" s="11">
        <f t="shared" ref="BP21:EA21" si="15">BP20/25%</f>
        <v>0</v>
      </c>
      <c r="BQ21" s="11">
        <f t="shared" si="15"/>
        <v>0</v>
      </c>
      <c r="BR21" s="11">
        <f t="shared" si="15"/>
        <v>24</v>
      </c>
      <c r="BS21" s="11">
        <f t="shared" si="15"/>
        <v>0</v>
      </c>
      <c r="BT21" s="11">
        <f t="shared" si="15"/>
        <v>0</v>
      </c>
      <c r="BU21" s="11">
        <f t="shared" si="15"/>
        <v>24</v>
      </c>
      <c r="BV21" s="11">
        <f t="shared" si="15"/>
        <v>0</v>
      </c>
      <c r="BW21" s="11">
        <f t="shared" si="15"/>
        <v>8</v>
      </c>
      <c r="BX21" s="11">
        <f t="shared" si="15"/>
        <v>16</v>
      </c>
      <c r="BY21" s="11">
        <f t="shared" si="15"/>
        <v>0</v>
      </c>
      <c r="BZ21" s="11">
        <f t="shared" si="15"/>
        <v>0</v>
      </c>
      <c r="CA21" s="11">
        <f t="shared" si="15"/>
        <v>24</v>
      </c>
      <c r="CB21" s="11">
        <f t="shared" si="15"/>
        <v>0</v>
      </c>
      <c r="CC21" s="11">
        <f t="shared" si="15"/>
        <v>0</v>
      </c>
      <c r="CD21" s="11">
        <f t="shared" si="15"/>
        <v>24</v>
      </c>
      <c r="CE21" s="11">
        <f t="shared" si="15"/>
        <v>0</v>
      </c>
      <c r="CF21" s="11">
        <f t="shared" si="15"/>
        <v>4</v>
      </c>
      <c r="CG21" s="11">
        <f t="shared" si="15"/>
        <v>16</v>
      </c>
      <c r="CH21" s="11">
        <f t="shared" si="15"/>
        <v>0</v>
      </c>
      <c r="CI21" s="11">
        <f t="shared" si="15"/>
        <v>0</v>
      </c>
      <c r="CJ21" s="11">
        <f t="shared" si="15"/>
        <v>0</v>
      </c>
      <c r="CK21" s="11">
        <f t="shared" si="15"/>
        <v>0</v>
      </c>
      <c r="CL21" s="11">
        <f t="shared" si="15"/>
        <v>0</v>
      </c>
      <c r="CM21" s="11">
        <f t="shared" si="15"/>
        <v>24</v>
      </c>
      <c r="CN21" s="11">
        <f t="shared" si="15"/>
        <v>0</v>
      </c>
      <c r="CO21" s="11">
        <f t="shared" si="15"/>
        <v>8</v>
      </c>
      <c r="CP21" s="11">
        <f t="shared" si="15"/>
        <v>16</v>
      </c>
      <c r="CQ21" s="11">
        <f t="shared" si="15"/>
        <v>0</v>
      </c>
      <c r="CR21" s="11">
        <f t="shared" si="15"/>
        <v>0</v>
      </c>
      <c r="CS21" s="11">
        <f t="shared" si="15"/>
        <v>24</v>
      </c>
      <c r="CT21" s="11">
        <f t="shared" si="15"/>
        <v>0</v>
      </c>
      <c r="CU21" s="11">
        <f t="shared" si="15"/>
        <v>0</v>
      </c>
      <c r="CV21" s="11">
        <f t="shared" si="15"/>
        <v>24</v>
      </c>
      <c r="CW21" s="11">
        <f t="shared" si="15"/>
        <v>0</v>
      </c>
      <c r="CX21" s="11">
        <f t="shared" si="15"/>
        <v>24</v>
      </c>
      <c r="CY21" s="11">
        <f t="shared" si="15"/>
        <v>0</v>
      </c>
      <c r="CZ21" s="11">
        <f t="shared" si="15"/>
        <v>0</v>
      </c>
      <c r="DA21" s="11">
        <f t="shared" si="15"/>
        <v>0</v>
      </c>
      <c r="DB21" s="11">
        <f t="shared" si="15"/>
        <v>24</v>
      </c>
      <c r="DC21" s="11">
        <f t="shared" si="15"/>
        <v>0</v>
      </c>
      <c r="DD21" s="11">
        <f t="shared" si="15"/>
        <v>0</v>
      </c>
      <c r="DE21" s="11">
        <f t="shared" si="15"/>
        <v>24</v>
      </c>
      <c r="DF21" s="11">
        <f t="shared" si="15"/>
        <v>0</v>
      </c>
      <c r="DG21" s="11">
        <f t="shared" si="15"/>
        <v>24</v>
      </c>
      <c r="DH21" s="11">
        <f t="shared" si="15"/>
        <v>0</v>
      </c>
      <c r="DI21" s="11">
        <f t="shared" si="15"/>
        <v>0</v>
      </c>
      <c r="DJ21" s="11">
        <f t="shared" si="15"/>
        <v>16</v>
      </c>
      <c r="DK21" s="11">
        <f t="shared" si="15"/>
        <v>8</v>
      </c>
      <c r="DL21" s="11">
        <f t="shared" si="15"/>
        <v>0</v>
      </c>
      <c r="DM21" s="11">
        <f t="shared" si="15"/>
        <v>24</v>
      </c>
      <c r="DN21" s="11">
        <f t="shared" si="15"/>
        <v>0</v>
      </c>
      <c r="DO21" s="11">
        <f t="shared" si="15"/>
        <v>0</v>
      </c>
      <c r="DP21" s="11">
        <f t="shared" si="15"/>
        <v>24</v>
      </c>
      <c r="DQ21" s="11">
        <f t="shared" si="15"/>
        <v>0</v>
      </c>
      <c r="DR21" s="11">
        <f t="shared" si="15"/>
        <v>0</v>
      </c>
      <c r="DS21" s="11">
        <f t="shared" si="15"/>
        <v>0</v>
      </c>
      <c r="DT21" s="11">
        <f t="shared" si="15"/>
        <v>0</v>
      </c>
      <c r="DU21" s="11">
        <f t="shared" si="15"/>
        <v>0</v>
      </c>
      <c r="DV21" s="11">
        <f t="shared" si="15"/>
        <v>0</v>
      </c>
      <c r="DW21" s="11">
        <f t="shared" si="15"/>
        <v>0</v>
      </c>
      <c r="DX21" s="11">
        <f t="shared" si="15"/>
        <v>0</v>
      </c>
      <c r="DY21" s="11">
        <f t="shared" si="15"/>
        <v>0</v>
      </c>
      <c r="DZ21" s="11">
        <f t="shared" si="15"/>
        <v>0</v>
      </c>
      <c r="EA21" s="11">
        <f t="shared" si="15"/>
        <v>0</v>
      </c>
      <c r="EB21" s="11">
        <f t="shared" ref="EB21:GM21" si="16">EB20/25%</f>
        <v>0</v>
      </c>
      <c r="EC21" s="11">
        <f t="shared" si="16"/>
        <v>0</v>
      </c>
      <c r="ED21" s="11">
        <f t="shared" si="16"/>
        <v>0</v>
      </c>
      <c r="EE21" s="11">
        <f t="shared" si="16"/>
        <v>0</v>
      </c>
      <c r="EF21" s="11">
        <f t="shared" si="16"/>
        <v>0</v>
      </c>
      <c r="EG21" s="11">
        <f t="shared" si="16"/>
        <v>0</v>
      </c>
      <c r="EH21" s="11">
        <f t="shared" si="16"/>
        <v>0</v>
      </c>
      <c r="EI21" s="11">
        <f t="shared" si="16"/>
        <v>0</v>
      </c>
      <c r="EJ21" s="11">
        <f t="shared" si="16"/>
        <v>0</v>
      </c>
      <c r="EK21" s="11">
        <f t="shared" si="16"/>
        <v>0</v>
      </c>
      <c r="EL21" s="11">
        <f t="shared" si="16"/>
        <v>0</v>
      </c>
      <c r="EM21" s="11">
        <f t="shared" si="16"/>
        <v>0</v>
      </c>
      <c r="EN21" s="11">
        <f t="shared" si="16"/>
        <v>0</v>
      </c>
      <c r="EO21" s="11">
        <f t="shared" si="16"/>
        <v>0</v>
      </c>
      <c r="EP21" s="11">
        <f t="shared" si="16"/>
        <v>0</v>
      </c>
      <c r="EQ21" s="11">
        <f t="shared" si="16"/>
        <v>0</v>
      </c>
      <c r="ER21" s="11">
        <f t="shared" si="16"/>
        <v>0</v>
      </c>
      <c r="ES21" s="11">
        <f t="shared" si="16"/>
        <v>0</v>
      </c>
      <c r="ET21" s="11">
        <f t="shared" si="16"/>
        <v>0</v>
      </c>
      <c r="EU21" s="11">
        <f t="shared" si="16"/>
        <v>0</v>
      </c>
      <c r="EV21" s="11">
        <f t="shared" si="16"/>
        <v>0</v>
      </c>
      <c r="EW21" s="11">
        <f t="shared" si="16"/>
        <v>0</v>
      </c>
      <c r="EX21" s="11">
        <f t="shared" si="16"/>
        <v>0</v>
      </c>
      <c r="EY21" s="11">
        <f t="shared" si="16"/>
        <v>0</v>
      </c>
      <c r="EZ21" s="11">
        <f t="shared" si="16"/>
        <v>0</v>
      </c>
      <c r="FA21" s="11">
        <f t="shared" si="16"/>
        <v>0</v>
      </c>
      <c r="FB21" s="11">
        <f t="shared" si="16"/>
        <v>0</v>
      </c>
      <c r="FC21" s="11">
        <f t="shared" si="16"/>
        <v>0</v>
      </c>
      <c r="FD21" s="11">
        <f t="shared" si="16"/>
        <v>0</v>
      </c>
      <c r="FE21" s="11">
        <f t="shared" si="16"/>
        <v>0</v>
      </c>
      <c r="FF21" s="11">
        <f t="shared" si="16"/>
        <v>0</v>
      </c>
      <c r="FG21" s="11">
        <f t="shared" si="16"/>
        <v>0</v>
      </c>
      <c r="FH21" s="11">
        <f t="shared" si="16"/>
        <v>0</v>
      </c>
      <c r="FI21" s="11">
        <f t="shared" si="16"/>
        <v>0</v>
      </c>
      <c r="FJ21" s="11">
        <f t="shared" si="16"/>
        <v>0</v>
      </c>
      <c r="FK21" s="11">
        <f t="shared" si="16"/>
        <v>0</v>
      </c>
      <c r="FL21" s="11">
        <f t="shared" si="16"/>
        <v>0</v>
      </c>
      <c r="FM21" s="11">
        <f t="shared" si="16"/>
        <v>0</v>
      </c>
      <c r="FN21" s="11">
        <f t="shared" si="16"/>
        <v>0</v>
      </c>
      <c r="FO21" s="11">
        <f t="shared" si="16"/>
        <v>0</v>
      </c>
      <c r="FP21" s="11">
        <f t="shared" si="16"/>
        <v>0</v>
      </c>
      <c r="FQ21" s="11">
        <f t="shared" si="16"/>
        <v>0</v>
      </c>
      <c r="FR21" s="11">
        <f t="shared" si="16"/>
        <v>0</v>
      </c>
      <c r="FS21" s="11">
        <f t="shared" si="16"/>
        <v>0</v>
      </c>
      <c r="FT21" s="11">
        <f t="shared" si="16"/>
        <v>0</v>
      </c>
      <c r="FU21" s="11">
        <f t="shared" si="16"/>
        <v>0</v>
      </c>
      <c r="FV21" s="11">
        <f t="shared" si="16"/>
        <v>0</v>
      </c>
      <c r="FW21" s="11">
        <f t="shared" si="16"/>
        <v>0</v>
      </c>
      <c r="FX21" s="11">
        <f t="shared" si="16"/>
        <v>0</v>
      </c>
      <c r="FY21" s="11">
        <f t="shared" si="16"/>
        <v>0</v>
      </c>
      <c r="FZ21" s="11">
        <f t="shared" si="16"/>
        <v>0</v>
      </c>
      <c r="GA21" s="11">
        <f t="shared" si="16"/>
        <v>0</v>
      </c>
      <c r="GB21" s="11">
        <f t="shared" si="16"/>
        <v>0</v>
      </c>
      <c r="GC21" s="11">
        <f t="shared" si="16"/>
        <v>0</v>
      </c>
      <c r="GD21" s="11">
        <f t="shared" si="16"/>
        <v>0</v>
      </c>
      <c r="GE21" s="11">
        <f t="shared" si="16"/>
        <v>0</v>
      </c>
      <c r="GF21" s="11">
        <f t="shared" si="16"/>
        <v>0</v>
      </c>
      <c r="GG21" s="11">
        <f t="shared" si="16"/>
        <v>0</v>
      </c>
      <c r="GH21" s="11">
        <f t="shared" si="16"/>
        <v>0</v>
      </c>
      <c r="GI21" s="11">
        <f t="shared" si="16"/>
        <v>0</v>
      </c>
      <c r="GJ21" s="11">
        <f t="shared" si="16"/>
        <v>0</v>
      </c>
      <c r="GK21" s="11">
        <f t="shared" si="16"/>
        <v>0</v>
      </c>
      <c r="GL21" s="11">
        <f t="shared" si="16"/>
        <v>0</v>
      </c>
      <c r="GM21" s="11">
        <f t="shared" si="16"/>
        <v>0</v>
      </c>
      <c r="GN21" s="11">
        <f t="shared" ref="GN21:IY21" si="17">GN20/25%</f>
        <v>0</v>
      </c>
      <c r="GO21" s="11">
        <f t="shared" si="17"/>
        <v>0</v>
      </c>
      <c r="GP21" s="11">
        <f t="shared" si="17"/>
        <v>0</v>
      </c>
      <c r="GQ21" s="11">
        <f t="shared" si="17"/>
        <v>0</v>
      </c>
      <c r="GR21" s="11">
        <f t="shared" si="17"/>
        <v>0</v>
      </c>
      <c r="GS21" s="11">
        <f t="shared" si="17"/>
        <v>0</v>
      </c>
      <c r="GT21" s="11">
        <f t="shared" si="17"/>
        <v>0</v>
      </c>
      <c r="GU21" s="11">
        <f t="shared" si="17"/>
        <v>0</v>
      </c>
      <c r="GV21" s="11">
        <f t="shared" si="17"/>
        <v>0</v>
      </c>
      <c r="GW21" s="11">
        <f t="shared" si="17"/>
        <v>0</v>
      </c>
      <c r="GX21" s="11">
        <f t="shared" si="17"/>
        <v>0</v>
      </c>
      <c r="GY21" s="11">
        <f t="shared" si="17"/>
        <v>0</v>
      </c>
      <c r="GZ21" s="11">
        <f t="shared" si="17"/>
        <v>0</v>
      </c>
      <c r="HA21" s="11">
        <f t="shared" si="17"/>
        <v>0</v>
      </c>
      <c r="HB21" s="11">
        <f t="shared" si="17"/>
        <v>0</v>
      </c>
      <c r="HC21" s="11">
        <f t="shared" si="17"/>
        <v>0</v>
      </c>
      <c r="HD21" s="11">
        <f t="shared" si="17"/>
        <v>0</v>
      </c>
      <c r="HE21" s="11">
        <f t="shared" si="17"/>
        <v>0</v>
      </c>
      <c r="HF21" s="11">
        <f t="shared" si="17"/>
        <v>0</v>
      </c>
      <c r="HG21" s="11">
        <f t="shared" si="17"/>
        <v>0</v>
      </c>
      <c r="HH21" s="11">
        <f t="shared" si="17"/>
        <v>0</v>
      </c>
      <c r="HI21" s="11">
        <f t="shared" si="17"/>
        <v>0</v>
      </c>
      <c r="HJ21" s="11">
        <f t="shared" si="17"/>
        <v>0</v>
      </c>
      <c r="HK21" s="11">
        <f t="shared" si="17"/>
        <v>0</v>
      </c>
      <c r="HL21" s="11">
        <f t="shared" si="17"/>
        <v>0</v>
      </c>
      <c r="HM21" s="11">
        <f t="shared" si="17"/>
        <v>0</v>
      </c>
      <c r="HN21" s="11">
        <f t="shared" si="17"/>
        <v>0</v>
      </c>
      <c r="HO21" s="11">
        <f t="shared" si="17"/>
        <v>0</v>
      </c>
      <c r="HP21" s="11">
        <f t="shared" si="17"/>
        <v>0</v>
      </c>
      <c r="HQ21" s="11">
        <f t="shared" si="17"/>
        <v>0</v>
      </c>
      <c r="HR21" s="11">
        <f t="shared" si="17"/>
        <v>0</v>
      </c>
      <c r="HS21" s="11">
        <f t="shared" si="17"/>
        <v>0</v>
      </c>
      <c r="HT21" s="11">
        <f t="shared" si="17"/>
        <v>0</v>
      </c>
      <c r="HU21" s="11">
        <f t="shared" si="17"/>
        <v>0</v>
      </c>
      <c r="HV21" s="11">
        <f t="shared" si="17"/>
        <v>0</v>
      </c>
      <c r="HW21" s="11">
        <f t="shared" si="17"/>
        <v>0</v>
      </c>
      <c r="HX21" s="11">
        <f t="shared" si="17"/>
        <v>0</v>
      </c>
      <c r="HY21" s="11">
        <f t="shared" si="17"/>
        <v>0</v>
      </c>
      <c r="HZ21" s="11">
        <f t="shared" si="17"/>
        <v>0</v>
      </c>
      <c r="IA21" s="11">
        <f t="shared" si="17"/>
        <v>0</v>
      </c>
      <c r="IB21" s="11">
        <f t="shared" si="17"/>
        <v>0</v>
      </c>
      <c r="IC21" s="11">
        <f t="shared" si="17"/>
        <v>0</v>
      </c>
      <c r="ID21" s="11">
        <f t="shared" si="17"/>
        <v>0</v>
      </c>
      <c r="IE21" s="11">
        <f t="shared" si="17"/>
        <v>0</v>
      </c>
      <c r="IF21" s="11">
        <f t="shared" si="17"/>
        <v>0</v>
      </c>
      <c r="IG21" s="11">
        <f t="shared" si="17"/>
        <v>0</v>
      </c>
      <c r="IH21" s="11">
        <f t="shared" si="17"/>
        <v>0</v>
      </c>
      <c r="II21" s="11">
        <f t="shared" si="17"/>
        <v>0</v>
      </c>
      <c r="IJ21" s="11">
        <f t="shared" si="17"/>
        <v>0</v>
      </c>
      <c r="IK21" s="11">
        <f t="shared" si="17"/>
        <v>0</v>
      </c>
      <c r="IL21" s="11">
        <f t="shared" si="17"/>
        <v>0</v>
      </c>
      <c r="IM21" s="11">
        <f t="shared" si="17"/>
        <v>0</v>
      </c>
      <c r="IN21" s="11">
        <f t="shared" si="17"/>
        <v>0</v>
      </c>
      <c r="IO21" s="11">
        <f t="shared" si="17"/>
        <v>0</v>
      </c>
      <c r="IP21" s="11">
        <f t="shared" si="17"/>
        <v>0</v>
      </c>
      <c r="IQ21" s="11">
        <f t="shared" si="17"/>
        <v>0</v>
      </c>
      <c r="IR21" s="11">
        <f t="shared" si="17"/>
        <v>0</v>
      </c>
      <c r="IS21" s="11">
        <f t="shared" si="17"/>
        <v>0</v>
      </c>
      <c r="IT21" s="11">
        <f t="shared" si="17"/>
        <v>0</v>
      </c>
      <c r="IU21" s="11">
        <f t="shared" si="17"/>
        <v>0</v>
      </c>
      <c r="IV21" s="11">
        <f t="shared" si="17"/>
        <v>0</v>
      </c>
      <c r="IW21" s="11">
        <f t="shared" si="17"/>
        <v>0</v>
      </c>
      <c r="IX21" s="11">
        <f t="shared" si="17"/>
        <v>0</v>
      </c>
      <c r="IY21" s="11">
        <f t="shared" si="17"/>
        <v>0</v>
      </c>
      <c r="IZ21" s="11">
        <f t="shared" ref="IZ21:LK21" si="18">IZ20/25%</f>
        <v>0</v>
      </c>
      <c r="JA21" s="11">
        <f t="shared" si="18"/>
        <v>0</v>
      </c>
      <c r="JB21" s="11">
        <f t="shared" si="18"/>
        <v>0</v>
      </c>
      <c r="JC21" s="11">
        <f t="shared" si="18"/>
        <v>0</v>
      </c>
      <c r="JD21" s="11">
        <f t="shared" si="18"/>
        <v>0</v>
      </c>
      <c r="JE21" s="11">
        <f t="shared" si="18"/>
        <v>0</v>
      </c>
      <c r="JF21" s="11">
        <f t="shared" si="18"/>
        <v>0</v>
      </c>
      <c r="JG21" s="11">
        <f t="shared" si="18"/>
        <v>0</v>
      </c>
      <c r="JH21" s="11">
        <f t="shared" si="18"/>
        <v>0</v>
      </c>
      <c r="JI21" s="11">
        <f t="shared" si="18"/>
        <v>0</v>
      </c>
      <c r="JJ21" s="11">
        <f t="shared" si="18"/>
        <v>0</v>
      </c>
      <c r="JK21" s="11">
        <f t="shared" si="18"/>
        <v>0</v>
      </c>
      <c r="JL21" s="11">
        <f t="shared" si="18"/>
        <v>0</v>
      </c>
      <c r="JM21" s="11">
        <f t="shared" si="18"/>
        <v>0</v>
      </c>
      <c r="JN21" s="11">
        <f t="shared" si="18"/>
        <v>0</v>
      </c>
      <c r="JO21" s="11">
        <f t="shared" si="18"/>
        <v>0</v>
      </c>
      <c r="JP21" s="11">
        <f t="shared" si="18"/>
        <v>0</v>
      </c>
      <c r="JQ21" s="11">
        <f t="shared" si="18"/>
        <v>0</v>
      </c>
      <c r="JR21" s="11">
        <f t="shared" si="18"/>
        <v>0</v>
      </c>
      <c r="JS21" s="11">
        <f t="shared" si="18"/>
        <v>0</v>
      </c>
      <c r="JT21" s="11">
        <f t="shared" si="18"/>
        <v>0</v>
      </c>
      <c r="JU21" s="11">
        <f t="shared" si="18"/>
        <v>0</v>
      </c>
      <c r="JV21" s="11">
        <f t="shared" si="18"/>
        <v>0</v>
      </c>
      <c r="JW21" s="11">
        <f t="shared" si="18"/>
        <v>0</v>
      </c>
      <c r="JX21" s="11">
        <f t="shared" si="18"/>
        <v>0</v>
      </c>
      <c r="JY21" s="11">
        <f t="shared" si="18"/>
        <v>0</v>
      </c>
      <c r="JZ21" s="11">
        <f t="shared" si="18"/>
        <v>0</v>
      </c>
      <c r="KA21" s="11">
        <f t="shared" si="18"/>
        <v>0</v>
      </c>
      <c r="KB21" s="11">
        <f t="shared" si="18"/>
        <v>0</v>
      </c>
      <c r="KC21" s="11">
        <f t="shared" si="18"/>
        <v>0</v>
      </c>
      <c r="KD21" s="11">
        <f t="shared" si="18"/>
        <v>0</v>
      </c>
      <c r="KE21" s="11">
        <f t="shared" si="18"/>
        <v>0</v>
      </c>
      <c r="KF21" s="11">
        <f t="shared" si="18"/>
        <v>0</v>
      </c>
      <c r="KG21" s="11">
        <f t="shared" si="18"/>
        <v>0</v>
      </c>
      <c r="KH21" s="11">
        <f t="shared" si="18"/>
        <v>0</v>
      </c>
      <c r="KI21" s="11">
        <f t="shared" si="18"/>
        <v>0</v>
      </c>
      <c r="KJ21" s="11">
        <f t="shared" si="18"/>
        <v>0</v>
      </c>
      <c r="KK21" s="11">
        <f t="shared" si="18"/>
        <v>0</v>
      </c>
      <c r="KL21" s="11">
        <f t="shared" si="18"/>
        <v>0</v>
      </c>
      <c r="KM21" s="11">
        <f t="shared" si="18"/>
        <v>0</v>
      </c>
      <c r="KN21" s="11">
        <f t="shared" si="18"/>
        <v>0</v>
      </c>
      <c r="KO21" s="11">
        <f t="shared" si="18"/>
        <v>0</v>
      </c>
      <c r="KP21" s="11">
        <f t="shared" si="18"/>
        <v>0</v>
      </c>
      <c r="KQ21" s="11">
        <f t="shared" si="18"/>
        <v>0</v>
      </c>
      <c r="KR21" s="11">
        <f t="shared" si="18"/>
        <v>0</v>
      </c>
      <c r="KS21" s="11">
        <f t="shared" si="18"/>
        <v>0</v>
      </c>
      <c r="KT21" s="11">
        <f t="shared" si="18"/>
        <v>0</v>
      </c>
      <c r="KU21" s="11">
        <f t="shared" si="18"/>
        <v>0</v>
      </c>
      <c r="KV21" s="11">
        <f t="shared" si="18"/>
        <v>0</v>
      </c>
      <c r="KW21" s="11">
        <f t="shared" si="18"/>
        <v>0</v>
      </c>
      <c r="KX21" s="11">
        <f t="shared" si="18"/>
        <v>0</v>
      </c>
      <c r="KY21" s="11">
        <f t="shared" si="18"/>
        <v>0</v>
      </c>
      <c r="KZ21" s="11">
        <f t="shared" si="18"/>
        <v>0</v>
      </c>
      <c r="LA21" s="11">
        <f t="shared" si="18"/>
        <v>0</v>
      </c>
      <c r="LB21" s="11">
        <f t="shared" si="18"/>
        <v>0</v>
      </c>
      <c r="LC21" s="11">
        <f t="shared" si="18"/>
        <v>0</v>
      </c>
      <c r="LD21" s="11">
        <f t="shared" si="18"/>
        <v>0</v>
      </c>
      <c r="LE21" s="11">
        <f t="shared" si="18"/>
        <v>0</v>
      </c>
      <c r="LF21" s="11">
        <f t="shared" si="18"/>
        <v>0</v>
      </c>
      <c r="LG21" s="11">
        <f t="shared" si="18"/>
        <v>0</v>
      </c>
      <c r="LH21" s="11">
        <f t="shared" si="18"/>
        <v>0</v>
      </c>
      <c r="LI21" s="11">
        <f t="shared" si="18"/>
        <v>0</v>
      </c>
      <c r="LJ21" s="11">
        <f t="shared" si="18"/>
        <v>0</v>
      </c>
      <c r="LK21" s="11">
        <f t="shared" si="18"/>
        <v>0</v>
      </c>
      <c r="LL21" s="11">
        <f t="shared" ref="LL21:NW21" si="19">LL20/25%</f>
        <v>0</v>
      </c>
      <c r="LM21" s="11">
        <f t="shared" si="19"/>
        <v>0</v>
      </c>
      <c r="LN21" s="11">
        <f t="shared" si="19"/>
        <v>0</v>
      </c>
      <c r="LO21" s="11">
        <f t="shared" si="19"/>
        <v>0</v>
      </c>
      <c r="LP21" s="11">
        <f t="shared" si="19"/>
        <v>0</v>
      </c>
      <c r="LQ21" s="11">
        <f t="shared" si="19"/>
        <v>0</v>
      </c>
      <c r="LR21" s="11">
        <f t="shared" si="19"/>
        <v>0</v>
      </c>
      <c r="LS21" s="11">
        <f t="shared" si="19"/>
        <v>0</v>
      </c>
      <c r="LT21" s="11">
        <f t="shared" si="19"/>
        <v>0</v>
      </c>
      <c r="LU21" s="11">
        <f t="shared" si="19"/>
        <v>0</v>
      </c>
      <c r="LV21" s="11">
        <f t="shared" si="19"/>
        <v>0</v>
      </c>
      <c r="LW21" s="11">
        <f t="shared" si="19"/>
        <v>0</v>
      </c>
      <c r="LX21" s="11">
        <f t="shared" si="19"/>
        <v>0</v>
      </c>
      <c r="LY21" s="11">
        <f t="shared" si="19"/>
        <v>0</v>
      </c>
      <c r="LZ21" s="11">
        <f t="shared" si="19"/>
        <v>0</v>
      </c>
      <c r="MA21" s="11">
        <f t="shared" si="19"/>
        <v>0</v>
      </c>
      <c r="MB21" s="11">
        <f t="shared" si="19"/>
        <v>0</v>
      </c>
      <c r="MC21" s="11">
        <f t="shared" si="19"/>
        <v>0</v>
      </c>
      <c r="MD21" s="11">
        <f t="shared" si="19"/>
        <v>0</v>
      </c>
      <c r="ME21" s="11">
        <f t="shared" si="19"/>
        <v>0</v>
      </c>
      <c r="MF21" s="11">
        <f t="shared" si="19"/>
        <v>0</v>
      </c>
      <c r="MG21" s="11">
        <f t="shared" si="19"/>
        <v>0</v>
      </c>
      <c r="MH21" s="11">
        <f t="shared" si="19"/>
        <v>0</v>
      </c>
      <c r="MI21" s="11">
        <f t="shared" si="19"/>
        <v>0</v>
      </c>
      <c r="MJ21" s="11">
        <f t="shared" si="19"/>
        <v>0</v>
      </c>
      <c r="MK21" s="11">
        <f t="shared" si="19"/>
        <v>0</v>
      </c>
      <c r="ML21" s="11">
        <f t="shared" si="19"/>
        <v>0</v>
      </c>
      <c r="MM21" s="11">
        <f t="shared" si="19"/>
        <v>0</v>
      </c>
      <c r="MN21" s="11">
        <f t="shared" si="19"/>
        <v>0</v>
      </c>
      <c r="MO21" s="11">
        <f t="shared" si="19"/>
        <v>0</v>
      </c>
      <c r="MP21" s="11">
        <f t="shared" si="19"/>
        <v>0</v>
      </c>
      <c r="MQ21" s="11">
        <f t="shared" si="19"/>
        <v>0</v>
      </c>
      <c r="MR21" s="11">
        <f t="shared" si="19"/>
        <v>0</v>
      </c>
      <c r="MS21" s="11">
        <f t="shared" si="19"/>
        <v>0</v>
      </c>
      <c r="MT21" s="11">
        <f t="shared" si="19"/>
        <v>0</v>
      </c>
      <c r="MU21" s="11">
        <f t="shared" si="19"/>
        <v>0</v>
      </c>
      <c r="MV21" s="11">
        <f t="shared" si="19"/>
        <v>0</v>
      </c>
      <c r="MW21" s="11">
        <f t="shared" si="19"/>
        <v>0</v>
      </c>
      <c r="MX21" s="11">
        <f t="shared" si="19"/>
        <v>0</v>
      </c>
      <c r="MY21" s="11">
        <f t="shared" si="19"/>
        <v>0</v>
      </c>
      <c r="MZ21" s="11">
        <f t="shared" si="19"/>
        <v>0</v>
      </c>
      <c r="NA21" s="11">
        <f t="shared" si="19"/>
        <v>0</v>
      </c>
      <c r="NB21" s="11">
        <f t="shared" si="19"/>
        <v>0</v>
      </c>
      <c r="NC21" s="11">
        <f t="shared" si="19"/>
        <v>0</v>
      </c>
      <c r="ND21" s="11">
        <f t="shared" si="19"/>
        <v>0</v>
      </c>
      <c r="NE21" s="11">
        <f t="shared" si="19"/>
        <v>0</v>
      </c>
      <c r="NF21" s="11">
        <f t="shared" si="19"/>
        <v>0</v>
      </c>
      <c r="NG21" s="11">
        <f t="shared" si="19"/>
        <v>0</v>
      </c>
      <c r="NH21" s="11">
        <f t="shared" si="19"/>
        <v>0</v>
      </c>
      <c r="NI21" s="11">
        <f t="shared" si="19"/>
        <v>0</v>
      </c>
      <c r="NJ21" s="11">
        <f t="shared" si="19"/>
        <v>0</v>
      </c>
      <c r="NK21" s="11">
        <f t="shared" si="19"/>
        <v>0</v>
      </c>
      <c r="NL21" s="11">
        <f t="shared" si="19"/>
        <v>0</v>
      </c>
      <c r="NM21" s="11">
        <f t="shared" si="19"/>
        <v>0</v>
      </c>
      <c r="NN21" s="11">
        <f t="shared" si="19"/>
        <v>0</v>
      </c>
      <c r="NO21" s="11">
        <f t="shared" si="19"/>
        <v>0</v>
      </c>
      <c r="NP21" s="11">
        <f t="shared" si="19"/>
        <v>0</v>
      </c>
      <c r="NQ21" s="11">
        <f t="shared" si="19"/>
        <v>0</v>
      </c>
      <c r="NR21" s="11">
        <f t="shared" si="19"/>
        <v>0</v>
      </c>
      <c r="NS21" s="11">
        <f t="shared" si="19"/>
        <v>0</v>
      </c>
      <c r="NT21" s="11">
        <f t="shared" si="19"/>
        <v>0</v>
      </c>
      <c r="NU21" s="11">
        <f t="shared" si="19"/>
        <v>0</v>
      </c>
      <c r="NV21" s="11">
        <f t="shared" si="19"/>
        <v>0</v>
      </c>
      <c r="NW21" s="11">
        <f t="shared" si="19"/>
        <v>0</v>
      </c>
      <c r="NX21" s="11">
        <f t="shared" ref="NX21:QI21" si="20">NX20/25%</f>
        <v>0</v>
      </c>
      <c r="NY21" s="11">
        <f t="shared" si="20"/>
        <v>0</v>
      </c>
      <c r="NZ21" s="11">
        <f t="shared" si="20"/>
        <v>0</v>
      </c>
      <c r="OA21" s="11">
        <f t="shared" si="20"/>
        <v>0</v>
      </c>
      <c r="OB21" s="11">
        <f t="shared" si="20"/>
        <v>0</v>
      </c>
      <c r="OC21" s="11">
        <f t="shared" si="20"/>
        <v>0</v>
      </c>
      <c r="OD21" s="11">
        <f t="shared" si="20"/>
        <v>0</v>
      </c>
      <c r="OE21" s="11">
        <f t="shared" si="20"/>
        <v>0</v>
      </c>
      <c r="OF21" s="11">
        <f t="shared" si="20"/>
        <v>0</v>
      </c>
      <c r="OG21" s="11">
        <f t="shared" si="20"/>
        <v>0</v>
      </c>
      <c r="OH21" s="11">
        <f t="shared" si="20"/>
        <v>0</v>
      </c>
      <c r="OI21" s="11">
        <f t="shared" si="20"/>
        <v>0</v>
      </c>
      <c r="OJ21" s="11">
        <f t="shared" si="20"/>
        <v>0</v>
      </c>
      <c r="OK21" s="11">
        <f t="shared" si="20"/>
        <v>0</v>
      </c>
      <c r="OL21" s="11">
        <f t="shared" si="20"/>
        <v>0</v>
      </c>
      <c r="OM21" s="11">
        <f t="shared" si="20"/>
        <v>0</v>
      </c>
      <c r="ON21" s="11">
        <f t="shared" si="20"/>
        <v>0</v>
      </c>
      <c r="OO21" s="11">
        <f t="shared" si="20"/>
        <v>0</v>
      </c>
      <c r="OP21" s="11">
        <f t="shared" si="20"/>
        <v>0</v>
      </c>
      <c r="OQ21" s="11">
        <f t="shared" si="20"/>
        <v>0</v>
      </c>
      <c r="OR21" s="11">
        <f t="shared" si="20"/>
        <v>0</v>
      </c>
      <c r="OS21" s="11">
        <f t="shared" si="20"/>
        <v>0</v>
      </c>
      <c r="OT21" s="11">
        <f t="shared" si="20"/>
        <v>0</v>
      </c>
      <c r="OU21" s="11">
        <f t="shared" si="20"/>
        <v>0</v>
      </c>
      <c r="OV21" s="11">
        <f t="shared" si="20"/>
        <v>0</v>
      </c>
      <c r="OW21" s="11">
        <f t="shared" si="20"/>
        <v>0</v>
      </c>
      <c r="OX21" s="11">
        <f t="shared" si="20"/>
        <v>0</v>
      </c>
      <c r="OY21" s="11">
        <f t="shared" si="20"/>
        <v>0</v>
      </c>
      <c r="OZ21" s="11">
        <f t="shared" si="20"/>
        <v>0</v>
      </c>
      <c r="PA21" s="11">
        <f t="shared" si="20"/>
        <v>0</v>
      </c>
      <c r="PB21" s="11">
        <f t="shared" si="20"/>
        <v>0</v>
      </c>
      <c r="PC21" s="11">
        <f t="shared" si="20"/>
        <v>0</v>
      </c>
      <c r="PD21" s="11">
        <f t="shared" si="20"/>
        <v>0</v>
      </c>
      <c r="PE21" s="11">
        <f t="shared" si="20"/>
        <v>0</v>
      </c>
      <c r="PF21" s="11">
        <f t="shared" si="20"/>
        <v>0</v>
      </c>
      <c r="PG21" s="11">
        <f t="shared" si="20"/>
        <v>0</v>
      </c>
      <c r="PH21" s="11">
        <f t="shared" si="20"/>
        <v>0</v>
      </c>
      <c r="PI21" s="11">
        <f t="shared" si="20"/>
        <v>0</v>
      </c>
      <c r="PJ21" s="11">
        <f t="shared" si="20"/>
        <v>0</v>
      </c>
      <c r="PK21" s="11">
        <f t="shared" si="20"/>
        <v>0</v>
      </c>
      <c r="PL21" s="11">
        <f t="shared" si="20"/>
        <v>0</v>
      </c>
      <c r="PM21" s="11">
        <f t="shared" si="20"/>
        <v>0</v>
      </c>
      <c r="PN21" s="11">
        <f t="shared" si="20"/>
        <v>0</v>
      </c>
      <c r="PO21" s="11">
        <f t="shared" si="20"/>
        <v>0</v>
      </c>
      <c r="PP21" s="11">
        <f t="shared" si="20"/>
        <v>0</v>
      </c>
      <c r="PQ21" s="11">
        <f t="shared" si="20"/>
        <v>0</v>
      </c>
      <c r="PR21" s="11">
        <f t="shared" si="20"/>
        <v>0</v>
      </c>
      <c r="PS21" s="11">
        <f t="shared" si="20"/>
        <v>0</v>
      </c>
      <c r="PT21" s="11">
        <f t="shared" si="20"/>
        <v>0</v>
      </c>
      <c r="PU21" s="11">
        <f t="shared" si="20"/>
        <v>0</v>
      </c>
      <c r="PV21" s="11">
        <f t="shared" si="20"/>
        <v>0</v>
      </c>
      <c r="PW21" s="11">
        <f t="shared" si="20"/>
        <v>0</v>
      </c>
      <c r="PX21" s="11">
        <f t="shared" si="20"/>
        <v>0</v>
      </c>
      <c r="PY21" s="11">
        <f t="shared" si="20"/>
        <v>0</v>
      </c>
      <c r="PZ21" s="11">
        <f t="shared" si="20"/>
        <v>0</v>
      </c>
      <c r="QA21" s="11">
        <f t="shared" si="20"/>
        <v>0</v>
      </c>
      <c r="QB21" s="11">
        <f t="shared" si="20"/>
        <v>0</v>
      </c>
      <c r="QC21" s="11">
        <f t="shared" si="20"/>
        <v>0</v>
      </c>
      <c r="QD21" s="11">
        <f t="shared" si="20"/>
        <v>0</v>
      </c>
      <c r="QE21" s="11">
        <f t="shared" si="20"/>
        <v>0</v>
      </c>
      <c r="QF21" s="11">
        <f t="shared" si="20"/>
        <v>0</v>
      </c>
      <c r="QG21" s="11">
        <f t="shared" si="20"/>
        <v>0</v>
      </c>
      <c r="QH21" s="11">
        <f t="shared" si="20"/>
        <v>0</v>
      </c>
      <c r="QI21" s="11">
        <f t="shared" si="20"/>
        <v>0</v>
      </c>
      <c r="QJ21" s="11">
        <f t="shared" ref="QJ21:SU21" si="21">QJ20/25%</f>
        <v>0</v>
      </c>
      <c r="QK21" s="11">
        <f t="shared" si="21"/>
        <v>0</v>
      </c>
      <c r="QL21" s="11">
        <f t="shared" si="21"/>
        <v>0</v>
      </c>
      <c r="QM21" s="11">
        <f t="shared" si="21"/>
        <v>0</v>
      </c>
      <c r="QN21" s="11">
        <f t="shared" si="21"/>
        <v>0</v>
      </c>
      <c r="QO21" s="11">
        <f t="shared" si="21"/>
        <v>0</v>
      </c>
      <c r="QP21" s="11">
        <f t="shared" si="21"/>
        <v>0</v>
      </c>
      <c r="QQ21" s="11">
        <f t="shared" si="21"/>
        <v>0</v>
      </c>
      <c r="QR21" s="11">
        <f t="shared" si="21"/>
        <v>0</v>
      </c>
      <c r="QS21" s="11">
        <f t="shared" si="21"/>
        <v>0</v>
      </c>
      <c r="QT21" s="11">
        <f t="shared" si="21"/>
        <v>0</v>
      </c>
      <c r="QU21" s="11">
        <f t="shared" si="21"/>
        <v>0</v>
      </c>
      <c r="QV21" s="11">
        <f t="shared" si="21"/>
        <v>0</v>
      </c>
      <c r="QW21" s="11">
        <f t="shared" si="21"/>
        <v>0</v>
      </c>
      <c r="QX21" s="11">
        <f t="shared" si="21"/>
        <v>0</v>
      </c>
      <c r="QY21" s="11">
        <f t="shared" si="21"/>
        <v>0</v>
      </c>
      <c r="QZ21" s="11">
        <f t="shared" si="21"/>
        <v>0</v>
      </c>
      <c r="RA21" s="11">
        <f t="shared" si="21"/>
        <v>0</v>
      </c>
      <c r="RB21" s="11">
        <f t="shared" si="21"/>
        <v>0</v>
      </c>
      <c r="RC21" s="11">
        <f t="shared" si="21"/>
        <v>0</v>
      </c>
      <c r="RD21" s="11">
        <f t="shared" si="21"/>
        <v>0</v>
      </c>
      <c r="RE21" s="11">
        <f t="shared" si="21"/>
        <v>0</v>
      </c>
      <c r="RF21" s="11">
        <f t="shared" si="21"/>
        <v>0</v>
      </c>
      <c r="RG21" s="11">
        <f t="shared" si="21"/>
        <v>0</v>
      </c>
      <c r="RH21" s="11">
        <f t="shared" si="21"/>
        <v>0</v>
      </c>
      <c r="RI21" s="11">
        <f t="shared" si="21"/>
        <v>0</v>
      </c>
      <c r="RJ21" s="11">
        <f t="shared" si="21"/>
        <v>0</v>
      </c>
      <c r="RK21" s="11">
        <f t="shared" si="21"/>
        <v>0</v>
      </c>
      <c r="RL21" s="11">
        <f t="shared" si="21"/>
        <v>0</v>
      </c>
      <c r="RM21" s="11">
        <f t="shared" si="21"/>
        <v>0</v>
      </c>
      <c r="RN21" s="11">
        <f t="shared" si="21"/>
        <v>0</v>
      </c>
      <c r="RO21" s="11">
        <f t="shared" si="21"/>
        <v>0</v>
      </c>
      <c r="RP21" s="11">
        <f t="shared" si="21"/>
        <v>0</v>
      </c>
      <c r="RQ21" s="11">
        <f t="shared" si="21"/>
        <v>0</v>
      </c>
      <c r="RR21" s="11">
        <f t="shared" si="21"/>
        <v>0</v>
      </c>
      <c r="RS21" s="11">
        <f t="shared" si="21"/>
        <v>0</v>
      </c>
      <c r="RT21" s="11">
        <f t="shared" si="21"/>
        <v>0</v>
      </c>
      <c r="RU21" s="11">
        <f t="shared" si="21"/>
        <v>0</v>
      </c>
      <c r="RV21" s="11">
        <f t="shared" si="21"/>
        <v>0</v>
      </c>
      <c r="RW21" s="11">
        <f t="shared" si="21"/>
        <v>0</v>
      </c>
      <c r="RX21" s="11">
        <f t="shared" si="21"/>
        <v>0</v>
      </c>
      <c r="RY21" s="11">
        <f t="shared" si="21"/>
        <v>0</v>
      </c>
      <c r="RZ21" s="11">
        <f t="shared" si="21"/>
        <v>0</v>
      </c>
      <c r="SA21" s="11">
        <f t="shared" si="21"/>
        <v>0</v>
      </c>
      <c r="SB21" s="11">
        <f t="shared" si="21"/>
        <v>0</v>
      </c>
      <c r="SC21" s="11">
        <f t="shared" si="21"/>
        <v>0</v>
      </c>
      <c r="SD21" s="11">
        <f t="shared" si="21"/>
        <v>0</v>
      </c>
      <c r="SE21" s="11">
        <f t="shared" si="21"/>
        <v>0</v>
      </c>
      <c r="SF21" s="11">
        <f t="shared" si="21"/>
        <v>0</v>
      </c>
      <c r="SG21" s="11">
        <f t="shared" si="21"/>
        <v>0</v>
      </c>
      <c r="SH21" s="11">
        <f t="shared" si="21"/>
        <v>0</v>
      </c>
      <c r="SI21" s="11">
        <f t="shared" si="21"/>
        <v>0</v>
      </c>
      <c r="SJ21" s="11">
        <f t="shared" si="21"/>
        <v>0</v>
      </c>
      <c r="SK21" s="11">
        <f t="shared" si="21"/>
        <v>0</v>
      </c>
      <c r="SL21" s="11">
        <f t="shared" si="21"/>
        <v>0</v>
      </c>
      <c r="SM21" s="11">
        <f t="shared" si="21"/>
        <v>0</v>
      </c>
      <c r="SN21" s="11">
        <f t="shared" si="21"/>
        <v>0</v>
      </c>
      <c r="SO21" s="11">
        <f t="shared" si="21"/>
        <v>0</v>
      </c>
      <c r="SP21" s="11">
        <f t="shared" si="21"/>
        <v>0</v>
      </c>
      <c r="SQ21" s="11">
        <f t="shared" si="21"/>
        <v>0</v>
      </c>
      <c r="SR21" s="11">
        <f t="shared" si="21"/>
        <v>0</v>
      </c>
      <c r="SS21" s="11">
        <f t="shared" si="21"/>
        <v>0</v>
      </c>
      <c r="ST21" s="11">
        <f t="shared" si="21"/>
        <v>0</v>
      </c>
      <c r="SU21" s="11">
        <f t="shared" si="21"/>
        <v>0</v>
      </c>
      <c r="SV21" s="11">
        <f t="shared" ref="SV21:VG21" si="22">SV20/25%</f>
        <v>0</v>
      </c>
      <c r="SW21" s="11">
        <f t="shared" si="22"/>
        <v>0</v>
      </c>
      <c r="SX21" s="11">
        <f t="shared" si="22"/>
        <v>0</v>
      </c>
      <c r="SY21" s="11">
        <f t="shared" si="22"/>
        <v>0</v>
      </c>
      <c r="SZ21" s="11">
        <f t="shared" si="22"/>
        <v>0</v>
      </c>
      <c r="TA21" s="11">
        <f t="shared" si="22"/>
        <v>0</v>
      </c>
      <c r="TB21" s="11">
        <f t="shared" si="22"/>
        <v>0</v>
      </c>
      <c r="TC21" s="11">
        <f t="shared" si="22"/>
        <v>0</v>
      </c>
      <c r="TD21" s="11">
        <f t="shared" si="22"/>
        <v>0</v>
      </c>
      <c r="TE21" s="11">
        <f t="shared" si="22"/>
        <v>0</v>
      </c>
      <c r="TF21" s="11">
        <f t="shared" si="22"/>
        <v>0</v>
      </c>
      <c r="TG21" s="11">
        <f t="shared" si="22"/>
        <v>0</v>
      </c>
      <c r="TH21" s="11">
        <f t="shared" si="22"/>
        <v>0</v>
      </c>
      <c r="TI21" s="11">
        <f t="shared" si="22"/>
        <v>0</v>
      </c>
      <c r="TJ21" s="11">
        <f t="shared" si="22"/>
        <v>0</v>
      </c>
      <c r="TK21" s="11">
        <f t="shared" si="22"/>
        <v>0</v>
      </c>
      <c r="TL21" s="11">
        <f t="shared" si="22"/>
        <v>0</v>
      </c>
      <c r="TM21" s="11">
        <f t="shared" si="22"/>
        <v>0</v>
      </c>
      <c r="TN21" s="11">
        <f t="shared" si="22"/>
        <v>0</v>
      </c>
      <c r="TO21" s="11">
        <f t="shared" si="22"/>
        <v>0</v>
      </c>
      <c r="TP21" s="11">
        <f t="shared" si="22"/>
        <v>0</v>
      </c>
      <c r="TQ21" s="11">
        <f t="shared" si="22"/>
        <v>0</v>
      </c>
      <c r="TR21" s="11">
        <f t="shared" si="22"/>
        <v>0</v>
      </c>
      <c r="TS21" s="11">
        <f t="shared" si="22"/>
        <v>0</v>
      </c>
      <c r="TT21" s="11">
        <f t="shared" si="22"/>
        <v>0</v>
      </c>
      <c r="TU21" s="11">
        <f t="shared" si="22"/>
        <v>0</v>
      </c>
      <c r="TV21" s="11">
        <f t="shared" si="22"/>
        <v>0</v>
      </c>
      <c r="TW21" s="11">
        <f t="shared" si="22"/>
        <v>0</v>
      </c>
      <c r="TX21" s="11">
        <f t="shared" si="22"/>
        <v>0</v>
      </c>
      <c r="TY21" s="11">
        <f t="shared" si="22"/>
        <v>0</v>
      </c>
      <c r="TZ21" s="11">
        <f t="shared" si="22"/>
        <v>0</v>
      </c>
      <c r="UA21" s="11">
        <f t="shared" si="22"/>
        <v>0</v>
      </c>
      <c r="UB21" s="11">
        <f t="shared" si="22"/>
        <v>0</v>
      </c>
      <c r="UC21" s="11">
        <f t="shared" si="22"/>
        <v>0</v>
      </c>
      <c r="UD21" s="11">
        <f t="shared" si="22"/>
        <v>0</v>
      </c>
      <c r="UE21" s="11">
        <f t="shared" si="22"/>
        <v>0</v>
      </c>
      <c r="UF21" s="11">
        <f t="shared" si="22"/>
        <v>0</v>
      </c>
      <c r="UG21" s="11">
        <f t="shared" si="22"/>
        <v>0</v>
      </c>
      <c r="UH21" s="11">
        <f t="shared" si="22"/>
        <v>0</v>
      </c>
      <c r="UI21" s="11">
        <f t="shared" si="22"/>
        <v>0</v>
      </c>
      <c r="UJ21" s="11">
        <f t="shared" si="22"/>
        <v>0</v>
      </c>
      <c r="UK21" s="11">
        <f t="shared" si="22"/>
        <v>0</v>
      </c>
      <c r="UL21" s="11">
        <f t="shared" si="22"/>
        <v>0</v>
      </c>
      <c r="UM21" s="11">
        <f t="shared" si="22"/>
        <v>0</v>
      </c>
      <c r="UN21" s="11">
        <f t="shared" si="22"/>
        <v>0</v>
      </c>
      <c r="UO21" s="11">
        <f t="shared" si="22"/>
        <v>0</v>
      </c>
      <c r="UP21" s="11">
        <f t="shared" si="22"/>
        <v>0</v>
      </c>
      <c r="UQ21" s="11">
        <f t="shared" si="22"/>
        <v>0</v>
      </c>
      <c r="UR21" s="11">
        <f t="shared" si="22"/>
        <v>0</v>
      </c>
      <c r="US21" s="11">
        <f t="shared" si="22"/>
        <v>0</v>
      </c>
      <c r="UT21" s="11">
        <f t="shared" si="22"/>
        <v>0</v>
      </c>
      <c r="UU21" s="11">
        <f t="shared" si="22"/>
        <v>0</v>
      </c>
      <c r="UV21" s="11">
        <f t="shared" si="22"/>
        <v>0</v>
      </c>
      <c r="UW21" s="11">
        <f t="shared" si="22"/>
        <v>0</v>
      </c>
      <c r="UX21" s="11">
        <f t="shared" si="22"/>
        <v>0</v>
      </c>
      <c r="UY21" s="11">
        <f t="shared" si="22"/>
        <v>0</v>
      </c>
      <c r="UZ21" s="11">
        <f t="shared" si="22"/>
        <v>0</v>
      </c>
      <c r="VA21" s="11">
        <f t="shared" si="22"/>
        <v>0</v>
      </c>
      <c r="VB21" s="11">
        <f t="shared" si="22"/>
        <v>0</v>
      </c>
      <c r="VC21" s="11">
        <f t="shared" si="22"/>
        <v>0</v>
      </c>
      <c r="VD21" s="11">
        <f t="shared" si="22"/>
        <v>0</v>
      </c>
      <c r="VE21" s="11">
        <f t="shared" si="22"/>
        <v>0</v>
      </c>
      <c r="VF21" s="11">
        <f t="shared" si="22"/>
        <v>0</v>
      </c>
      <c r="VG21" s="11">
        <f t="shared" si="22"/>
        <v>0</v>
      </c>
      <c r="VH21" s="11">
        <f t="shared" ref="VH21:XS21" si="23">VH20/25%</f>
        <v>0</v>
      </c>
      <c r="VI21" s="11">
        <f t="shared" si="23"/>
        <v>0</v>
      </c>
      <c r="VJ21" s="11">
        <f t="shared" si="23"/>
        <v>0</v>
      </c>
      <c r="VK21" s="11">
        <f t="shared" si="23"/>
        <v>0</v>
      </c>
      <c r="VL21" s="11">
        <f t="shared" si="23"/>
        <v>0</v>
      </c>
      <c r="VM21" s="11">
        <f t="shared" si="23"/>
        <v>0</v>
      </c>
      <c r="VN21" s="11">
        <f t="shared" si="23"/>
        <v>0</v>
      </c>
      <c r="VO21" s="11">
        <f t="shared" si="23"/>
        <v>0</v>
      </c>
      <c r="VP21" s="11">
        <f t="shared" si="23"/>
        <v>0</v>
      </c>
      <c r="VQ21" s="11">
        <f t="shared" si="23"/>
        <v>0</v>
      </c>
      <c r="VR21" s="11">
        <f t="shared" si="23"/>
        <v>0</v>
      </c>
      <c r="VS21" s="11">
        <f t="shared" si="23"/>
        <v>0</v>
      </c>
      <c r="VT21" s="11">
        <f t="shared" si="23"/>
        <v>0</v>
      </c>
      <c r="VU21" s="11">
        <f t="shared" si="23"/>
        <v>0</v>
      </c>
      <c r="VV21" s="11">
        <f t="shared" si="23"/>
        <v>0</v>
      </c>
      <c r="VW21" s="11">
        <f t="shared" si="23"/>
        <v>0</v>
      </c>
      <c r="VX21" s="11">
        <f t="shared" si="23"/>
        <v>0</v>
      </c>
      <c r="VY21" s="11">
        <f t="shared" si="23"/>
        <v>0</v>
      </c>
      <c r="VZ21" s="11">
        <f t="shared" si="23"/>
        <v>0</v>
      </c>
      <c r="WA21" s="11">
        <f t="shared" si="23"/>
        <v>0</v>
      </c>
      <c r="WB21" s="11">
        <f t="shared" si="23"/>
        <v>0</v>
      </c>
      <c r="WC21" s="11">
        <f t="shared" si="23"/>
        <v>0</v>
      </c>
      <c r="WD21" s="11">
        <f t="shared" si="23"/>
        <v>0</v>
      </c>
      <c r="WE21" s="11">
        <f t="shared" si="23"/>
        <v>0</v>
      </c>
      <c r="WF21" s="11">
        <f t="shared" si="23"/>
        <v>0</v>
      </c>
      <c r="WG21" s="11">
        <f t="shared" si="23"/>
        <v>0</v>
      </c>
      <c r="WH21" s="11">
        <f t="shared" si="23"/>
        <v>0</v>
      </c>
      <c r="WI21" s="11">
        <f t="shared" si="23"/>
        <v>0</v>
      </c>
      <c r="WJ21" s="11">
        <f t="shared" si="23"/>
        <v>0</v>
      </c>
      <c r="WK21" s="11">
        <f t="shared" si="23"/>
        <v>0</v>
      </c>
      <c r="WL21" s="11">
        <f t="shared" si="23"/>
        <v>0</v>
      </c>
      <c r="WM21" s="11">
        <f t="shared" si="23"/>
        <v>0</v>
      </c>
      <c r="WN21" s="11">
        <f t="shared" si="23"/>
        <v>0</v>
      </c>
      <c r="WO21" s="11">
        <f t="shared" si="23"/>
        <v>0</v>
      </c>
      <c r="WP21" s="11">
        <f t="shared" si="23"/>
        <v>0</v>
      </c>
      <c r="WQ21" s="11">
        <f t="shared" si="23"/>
        <v>0</v>
      </c>
      <c r="WR21" s="11">
        <f t="shared" si="23"/>
        <v>0</v>
      </c>
      <c r="WS21" s="11">
        <f t="shared" si="23"/>
        <v>0</v>
      </c>
      <c r="WT21" s="11">
        <f t="shared" si="23"/>
        <v>0</v>
      </c>
      <c r="WU21" s="11">
        <f t="shared" si="23"/>
        <v>0</v>
      </c>
      <c r="WV21" s="11">
        <f t="shared" si="23"/>
        <v>0</v>
      </c>
      <c r="WW21" s="11">
        <f t="shared" si="23"/>
        <v>0</v>
      </c>
      <c r="WX21" s="11">
        <f t="shared" si="23"/>
        <v>0</v>
      </c>
      <c r="WY21" s="11">
        <f t="shared" si="23"/>
        <v>0</v>
      </c>
      <c r="WZ21" s="11">
        <f t="shared" si="23"/>
        <v>0</v>
      </c>
      <c r="XA21" s="11">
        <f t="shared" si="23"/>
        <v>0</v>
      </c>
      <c r="XB21" s="11">
        <f t="shared" si="23"/>
        <v>0</v>
      </c>
      <c r="XC21" s="11">
        <f t="shared" si="23"/>
        <v>0</v>
      </c>
      <c r="XD21" s="11">
        <f t="shared" si="23"/>
        <v>0</v>
      </c>
      <c r="XE21" s="11">
        <f t="shared" si="23"/>
        <v>0</v>
      </c>
      <c r="XF21" s="11">
        <f t="shared" si="23"/>
        <v>0</v>
      </c>
      <c r="XG21" s="11">
        <f t="shared" si="23"/>
        <v>0</v>
      </c>
      <c r="XH21" s="11">
        <f t="shared" si="23"/>
        <v>0</v>
      </c>
      <c r="XI21" s="11">
        <f t="shared" si="23"/>
        <v>0</v>
      </c>
      <c r="XJ21" s="11">
        <f t="shared" si="23"/>
        <v>0</v>
      </c>
      <c r="XK21" s="11">
        <f t="shared" si="23"/>
        <v>0</v>
      </c>
      <c r="XL21" s="11">
        <f t="shared" si="23"/>
        <v>0</v>
      </c>
      <c r="XM21" s="11">
        <f t="shared" si="23"/>
        <v>0</v>
      </c>
      <c r="XN21" s="11">
        <f t="shared" si="23"/>
        <v>0</v>
      </c>
      <c r="XO21" s="11">
        <f t="shared" si="23"/>
        <v>0</v>
      </c>
      <c r="XP21" s="11">
        <f t="shared" si="23"/>
        <v>0</v>
      </c>
      <c r="XQ21" s="11">
        <f t="shared" si="23"/>
        <v>0</v>
      </c>
      <c r="XR21" s="11">
        <f t="shared" si="23"/>
        <v>0</v>
      </c>
      <c r="XS21" s="11">
        <f t="shared" si="23"/>
        <v>0</v>
      </c>
      <c r="XT21" s="11">
        <f t="shared" ref="XT21:AAE21" si="24">XT20/25%</f>
        <v>0</v>
      </c>
      <c r="XU21" s="11">
        <f t="shared" si="24"/>
        <v>0</v>
      </c>
      <c r="XV21" s="11">
        <f t="shared" si="24"/>
        <v>0</v>
      </c>
      <c r="XW21" s="11">
        <f t="shared" si="24"/>
        <v>0</v>
      </c>
      <c r="XX21" s="11">
        <f t="shared" si="24"/>
        <v>0</v>
      </c>
      <c r="XY21" s="11">
        <f t="shared" si="24"/>
        <v>0</v>
      </c>
      <c r="XZ21" s="11">
        <f t="shared" si="24"/>
        <v>0</v>
      </c>
      <c r="YA21" s="11">
        <f t="shared" si="24"/>
        <v>0</v>
      </c>
      <c r="YB21" s="11">
        <f t="shared" si="24"/>
        <v>0</v>
      </c>
      <c r="YC21" s="11">
        <f t="shared" si="24"/>
        <v>0</v>
      </c>
      <c r="YD21" s="11">
        <f t="shared" si="24"/>
        <v>0</v>
      </c>
      <c r="YE21" s="11">
        <f t="shared" si="24"/>
        <v>0</v>
      </c>
      <c r="YF21" s="11">
        <f t="shared" si="24"/>
        <v>0</v>
      </c>
      <c r="YG21" s="11">
        <f t="shared" si="24"/>
        <v>0</v>
      </c>
      <c r="YH21" s="11">
        <f t="shared" si="24"/>
        <v>0</v>
      </c>
      <c r="YI21" s="11">
        <f t="shared" si="24"/>
        <v>0</v>
      </c>
      <c r="YJ21" s="11">
        <f t="shared" si="24"/>
        <v>0</v>
      </c>
      <c r="YK21" s="11">
        <f t="shared" si="24"/>
        <v>0</v>
      </c>
      <c r="YL21" s="11">
        <f t="shared" si="24"/>
        <v>0</v>
      </c>
      <c r="YM21" s="11">
        <f t="shared" si="24"/>
        <v>0</v>
      </c>
      <c r="YN21" s="11">
        <f t="shared" si="24"/>
        <v>0</v>
      </c>
      <c r="YO21" s="11">
        <f t="shared" si="24"/>
        <v>0</v>
      </c>
      <c r="YP21" s="11">
        <f t="shared" si="24"/>
        <v>0</v>
      </c>
      <c r="YQ21" s="11">
        <f t="shared" si="24"/>
        <v>0</v>
      </c>
      <c r="YR21" s="11">
        <f t="shared" si="24"/>
        <v>0</v>
      </c>
      <c r="YS21" s="11">
        <f t="shared" si="24"/>
        <v>0</v>
      </c>
      <c r="YT21" s="11">
        <f t="shared" si="24"/>
        <v>0</v>
      </c>
      <c r="YU21" s="11">
        <f t="shared" si="24"/>
        <v>0</v>
      </c>
      <c r="YV21" s="11">
        <f t="shared" si="24"/>
        <v>0</v>
      </c>
      <c r="YW21" s="11">
        <f t="shared" si="24"/>
        <v>0</v>
      </c>
      <c r="YX21" s="11">
        <f t="shared" si="24"/>
        <v>0</v>
      </c>
      <c r="YY21" s="11">
        <f t="shared" si="24"/>
        <v>0</v>
      </c>
      <c r="YZ21" s="11">
        <f t="shared" si="24"/>
        <v>0</v>
      </c>
      <c r="ZA21" s="11">
        <f t="shared" si="24"/>
        <v>0</v>
      </c>
      <c r="ZB21" s="11">
        <f t="shared" si="24"/>
        <v>0</v>
      </c>
      <c r="ZC21" s="11">
        <f t="shared" si="24"/>
        <v>0</v>
      </c>
      <c r="ZD21" s="11">
        <f t="shared" si="24"/>
        <v>0</v>
      </c>
      <c r="ZE21" s="11">
        <f t="shared" si="24"/>
        <v>0</v>
      </c>
      <c r="ZF21" s="11">
        <f t="shared" si="24"/>
        <v>0</v>
      </c>
      <c r="ZG21" s="11">
        <f t="shared" si="24"/>
        <v>0</v>
      </c>
      <c r="ZH21" s="11">
        <f t="shared" si="24"/>
        <v>0</v>
      </c>
      <c r="ZI21" s="11">
        <f t="shared" si="24"/>
        <v>0</v>
      </c>
      <c r="ZJ21" s="11">
        <f t="shared" si="24"/>
        <v>0</v>
      </c>
      <c r="ZK21" s="11">
        <f t="shared" si="24"/>
        <v>0</v>
      </c>
      <c r="ZL21" s="11">
        <f t="shared" si="24"/>
        <v>0</v>
      </c>
      <c r="ZM21" s="11">
        <f t="shared" si="24"/>
        <v>0</v>
      </c>
      <c r="ZN21" s="11">
        <f t="shared" si="24"/>
        <v>0</v>
      </c>
      <c r="ZO21" s="11">
        <f t="shared" si="24"/>
        <v>0</v>
      </c>
      <c r="ZP21" s="11">
        <f t="shared" si="24"/>
        <v>0</v>
      </c>
      <c r="ZQ21" s="11">
        <f t="shared" si="24"/>
        <v>0</v>
      </c>
      <c r="ZR21" s="11">
        <f t="shared" si="24"/>
        <v>0</v>
      </c>
      <c r="ZS21" s="11">
        <f t="shared" si="24"/>
        <v>0</v>
      </c>
      <c r="ZT21" s="11">
        <f t="shared" si="24"/>
        <v>0</v>
      </c>
      <c r="ZU21" s="11">
        <f t="shared" si="24"/>
        <v>0</v>
      </c>
      <c r="ZV21" s="11">
        <f t="shared" si="24"/>
        <v>0</v>
      </c>
      <c r="ZW21" s="11">
        <f t="shared" si="24"/>
        <v>0</v>
      </c>
      <c r="ZX21" s="11">
        <f t="shared" si="24"/>
        <v>0</v>
      </c>
      <c r="ZY21" s="11">
        <f t="shared" si="24"/>
        <v>0</v>
      </c>
      <c r="ZZ21" s="11">
        <f t="shared" si="24"/>
        <v>0</v>
      </c>
      <c r="AAA21" s="11">
        <f t="shared" si="24"/>
        <v>0</v>
      </c>
      <c r="AAB21" s="11">
        <f t="shared" si="24"/>
        <v>0</v>
      </c>
      <c r="AAC21" s="11">
        <f t="shared" si="24"/>
        <v>0</v>
      </c>
      <c r="AAD21" s="11">
        <f t="shared" si="24"/>
        <v>0</v>
      </c>
      <c r="AAE21" s="11">
        <f t="shared" si="24"/>
        <v>0</v>
      </c>
    </row>
    <row r="23" spans="1:707" x14ac:dyDescent="0.35">
      <c r="B23" t="s">
        <v>3215</v>
      </c>
    </row>
    <row r="24" spans="1:707" x14ac:dyDescent="0.35">
      <c r="B24" t="s">
        <v>3216</v>
      </c>
      <c r="C24" t="s">
        <v>3210</v>
      </c>
      <c r="D24">
        <f>(C21+F21+I21+L21+O21+R21+U21+X21+AA21+AD21+AG21+AJ21+AM21+AP21+AS21+AV21+AY21+BB21+BE21+BH21+BK21+BN21+BQ21+BT21+BW21+BZ21+CC21+CF21+CI21+CL21)/30</f>
        <v>5.2</v>
      </c>
      <c r="E24">
        <f>D24/100*25</f>
        <v>1.3</v>
      </c>
    </row>
    <row r="25" spans="1:707" x14ac:dyDescent="0.35">
      <c r="B25" t="s">
        <v>3217</v>
      </c>
      <c r="C25" t="s">
        <v>3210</v>
      </c>
      <c r="D25">
        <f>(D21+G21+J21+M21+P21+S21+V21+Y21+AB21+AE21+AH21+AK21+AN21++AQ21++AT21+AW21+AZ21+BC21+BF21+BI21+BL21+BO21+BR21+BU21+BX21+CA21+CD21+CG21+CJ21+CM21)/30</f>
        <v>12.133333333333333</v>
      </c>
      <c r="E25">
        <f>D25/100*25</f>
        <v>3.0333333333333332</v>
      </c>
    </row>
    <row r="26" spans="1:707" x14ac:dyDescent="0.35">
      <c r="B26" t="s">
        <v>3218</v>
      </c>
      <c r="C26" t="s">
        <v>3210</v>
      </c>
      <c r="D26">
        <f>(E21+H21+K21+N21+Q21+T21+W21+Z21+AC21+AF21+AI21+AL21+AO21+AR21+AU21+AX21+BA21+BD21+BG21+BJ21+BM21+BP21+BS21+BV21+BY21+CB21+CE21+CH21+CK21+CN21)/30</f>
        <v>1.8666666666666667</v>
      </c>
      <c r="E26">
        <f>D26/100*25</f>
        <v>0.46666666666666673</v>
      </c>
    </row>
    <row r="28" spans="1:707" x14ac:dyDescent="0.35">
      <c r="B28" t="s">
        <v>3216</v>
      </c>
      <c r="C28" t="s">
        <v>3211</v>
      </c>
      <c r="D28">
        <f>(CO21+CR21+CU21+CX21+DA21+DD21+DG21+DJ21+DM21+DP21+DS21+DV21+DY21+EB21+EE21+EH21+EK21+EN21+EQ21+ET21+EW21+EZ21+FC21+FF21+FI21+FL21+FO21+FR21+FU21+FX21+GA21+GD21+GG21+GJ21+GM21+GP21+GS21+GV21+GY21+HB21+HE21+HH21+HK21+HN21+HQ21+HT21+HW21+HZ21+IC21+IF21+II21+IL21+IO21+IR21+IU21+IX21+JA21+JD21+JG21+JJ21+JM21+JP21+JS21+JV21+JY21+KB21+KE21+KH21+KK21+KN21+KQ21+KT21)/72</f>
        <v>1.6666666666666667</v>
      </c>
      <c r="E28">
        <f>D28/100*25</f>
        <v>0.41666666666666669</v>
      </c>
    </row>
    <row r="29" spans="1:707" x14ac:dyDescent="0.35">
      <c r="B29" t="s">
        <v>3217</v>
      </c>
      <c r="C29" t="s">
        <v>3211</v>
      </c>
      <c r="D29">
        <f>(CP21+CS21+CV21+CY21+DB21+DE21+DH21+DK21+DN21+DQ21+DT21+DW21+DZ21+EC21+EF21+EI21+EL21+EO21+ER21+EU21+EX21+FA21+FD21+FG21+FJ21+FM21+FP21+FS21+FV21+FY21+GB21+GE21+GH21+GK21+GN21+GQ21+GT21+GW21+GZ21+HC21+HF21+HI21+HL21+HO21+HR21+HU21+HX21+IA21+ID21+IG21+IJ21+IM21+IP21+IS21+IV21+IY21+JB21+JE21+JH21+JK21+JN21+JQ21+JT21+JW21+JZ21+KC21+KF21+KI21+KL21+KO21+KR21+KU21)/72</f>
        <v>1.6666666666666667</v>
      </c>
      <c r="E29">
        <f>D29/100*25</f>
        <v>0.41666666666666669</v>
      </c>
    </row>
    <row r="30" spans="1:707" x14ac:dyDescent="0.35">
      <c r="B30" t="s">
        <v>3218</v>
      </c>
      <c r="C30" t="s">
        <v>3211</v>
      </c>
      <c r="D30">
        <f>(CQ21+CT21+CW21+CZ21+DC21+DF21+DI21+DL21+DO21+DR21+DU21+DX21+EA21+ED21+EG21+EJ21+EM21+EP21+ES21+EV21+EY21+FB21+FE21+FH21+FK21+FN21+FQ21+FT21+FW21+FZ21+GC21+GF21+GI21+GL21+GO21+GR21+GU21+GX21+HA21+HD21+HG21+HJ21+HM21+HP21+HS21+HV21+HY21+IB21+IE21+IH21+IK21+IN21+IQ21+IT21+IW21+IZ21+JC21+JF21+JI21+JL21+JO21+JR21+JU21+JX21+KA21+KD21+KG21+KJ21+KM21+KP21+KS21+KV21)/72</f>
        <v>0</v>
      </c>
      <c r="E30">
        <f>D30/100*25</f>
        <v>0</v>
      </c>
    </row>
    <row r="32" spans="1:707" x14ac:dyDescent="0.35">
      <c r="B32" t="s">
        <v>3216</v>
      </c>
      <c r="C32" t="s">
        <v>3212</v>
      </c>
      <c r="D32">
        <f>(KW21+KZ21+LC21+LF21+LI21+LL21+LO21+LR21+LU21+LX21+MA21+MD21+MG21+MJ21+MM21)/15</f>
        <v>0</v>
      </c>
      <c r="E32">
        <f>D32/100*25</f>
        <v>0</v>
      </c>
    </row>
    <row r="33" spans="2:5" x14ac:dyDescent="0.35">
      <c r="B33" t="s">
        <v>3217</v>
      </c>
      <c r="C33" t="s">
        <v>3212</v>
      </c>
      <c r="D33">
        <f>(KX21+LA21+LD21+LG21+LJ21+LM21+LP21+LS21+LV21+LY21+MB21+ME21+MK21+MN21)/15</f>
        <v>0</v>
      </c>
      <c r="E33">
        <f>D33/100*25</f>
        <v>0</v>
      </c>
    </row>
    <row r="34" spans="2:5" x14ac:dyDescent="0.35">
      <c r="B34" t="s">
        <v>3218</v>
      </c>
      <c r="C34" t="s">
        <v>3212</v>
      </c>
      <c r="D34">
        <f>(KY21+LB21+LE21+LH21+LK21+LN21+LQ21+LT21+LW21+LZ21+MC21+MF21+MI21+ML21+MO21)/15</f>
        <v>0</v>
      </c>
      <c r="E34">
        <f>D34/100*25</f>
        <v>0</v>
      </c>
    </row>
    <row r="36" spans="2:5" x14ac:dyDescent="0.35">
      <c r="B36" t="s">
        <v>3216</v>
      </c>
      <c r="C36" t="s">
        <v>3213</v>
      </c>
      <c r="D36">
        <f>(MP21+MS21+MV21+MY21+NB21+NE21+NH21+NK21+NN21+NQ21+NT21+NW21+NZ21+OC21+OF21+OI21+OL21+OO21+OR21+OU21+OX21+PA21+PD21+PG21+PJ21+PM21+PP21+PS21+PV21+PY21+QB21+QE21+QH21+QK21+QN21+QQ21+QT21+QW21+QZ21+RC21+RF21+RI21+RL21+RO21+RR21+RU21+RX21+SA21+SD21+SG21+SJ21+SM21+SP21+SS21+SV21+SY21+TB21+TE21+TH21+TK21+TN21+TQ21+TT21+TW21+TZ21)/65</f>
        <v>0</v>
      </c>
      <c r="E36">
        <f>D36/100*25</f>
        <v>0</v>
      </c>
    </row>
    <row r="37" spans="2:5" x14ac:dyDescent="0.35">
      <c r="B37" t="s">
        <v>3217</v>
      </c>
      <c r="C37" t="s">
        <v>3213</v>
      </c>
      <c r="D37">
        <f>(MQ21+MT21+MW21+MZ21+NC21+NF21+NI21+NL21+NO21+NR21+NU21+NX21+OA21+OD21+OG21+OJ21+OM21+OP21+OS21+OV21+OY21+PB21+PE21+PH21+PK21+PN21+PQ21+PT21+PW21+PZ21+QC21+QF21+QI21+QL21+QO21+QR21+QU21+QX21+RA21+RD21+RG21+RJ21+RM21+RP21+RS21+RV21+RY21+SB21+SE21+SH21+SK21+SN21+SQ21+ST21+SW21+SZ21+TC21+TF21+TI21+TL21+TO21+TR21+TU21+TX21+UA21)/65</f>
        <v>0</v>
      </c>
      <c r="E37">
        <f>D37/100*25</f>
        <v>0</v>
      </c>
    </row>
    <row r="38" spans="2:5" x14ac:dyDescent="0.35">
      <c r="B38" t="s">
        <v>3218</v>
      </c>
      <c r="C38" t="s">
        <v>3213</v>
      </c>
      <c r="D38">
        <f>(MR21+MU21+MX21+NA21+ND21+NG21+NJ21+NM21+NP21+NS21+NV21+NY21+OB21+OE21+OH21+OK21+ON21+OQ21+OT21+OW21+OZ21+PC21+PF21+PI21+PL21+PO21+PR21+PU21+PX21+QA21+QD21+QG21+QJ21+QM21+QP21+QS21+QV21+QY21+RB21+RE21+RH21+RK21+RN21+RQ21+RT21+RW21+RZ21+SC21+SF21+SI21+SL21+SO21+SR21+SU21+SX21+TA21+TD21+TG21+TJ21+TM21+TP21+TS21+TV21+TY21+UB21)/65</f>
        <v>0</v>
      </c>
      <c r="E38">
        <f>D38/100*25</f>
        <v>0</v>
      </c>
    </row>
    <row r="40" spans="2:5" x14ac:dyDescent="0.35">
      <c r="B40" t="s">
        <v>3216</v>
      </c>
      <c r="C40" t="s">
        <v>3214</v>
      </c>
      <c r="D40">
        <f>(UC21+UF21+UI21+UL21+UO21+UR21+UU21+UX21+VA21+VD21+VG21+VJ21+VM21+VP21+VS21+VV21+VY21+WB21+WE21+WH21+WK21+WN21+WQ21+WT21+WW21+WZ21+XC21+XF21+XI21+XL21+XO21+XR21+XU21+XX21+YA21+YD21+YG21+YJ21+YM21+YP21+YS21+YV21+YY21+ZB21+ZE21+ZH21+ZK21+ZN21+ZQ21+ZT21+ZW21+ZZ21+AAC21)/53</f>
        <v>0</v>
      </c>
      <c r="E40">
        <f>D40/100*25</f>
        <v>0</v>
      </c>
    </row>
    <row r="41" spans="2:5" x14ac:dyDescent="0.35">
      <c r="B41" t="s">
        <v>3217</v>
      </c>
      <c r="C41" t="s">
        <v>3214</v>
      </c>
      <c r="D41">
        <f>(UD21+UG21+UJ21+UM21+UP21+US21+UV21+UY21+VB21+VE21+VH21+VK21+VN21+VQ21+VT21+VW21+VZ21+WC21+WF21+WI21+WL21+WO21+WR21+WU21+WX21+XA21+XD21+XG21+XJ21+XM21+XP21+XS21+XV21+XY21+YB21+YE21+YH21+YK21+YN21+YQ21+YT21+YW21+YZ21+ZC21+ZF21+ZI21+ZL21+ZO21+ZR21+ZU21+ZX21+AAA21+AAD21)/53</f>
        <v>0</v>
      </c>
      <c r="E41">
        <f>D41/100*25</f>
        <v>0</v>
      </c>
    </row>
    <row r="42" spans="2:5" x14ac:dyDescent="0.35">
      <c r="B42" t="s">
        <v>3218</v>
      </c>
      <c r="C42" t="s">
        <v>3214</v>
      </c>
      <c r="D42">
        <f>(UE21+UH21+UK21+UN21+UQ21+UT21+UW21+UZ21+VC21+VF21+VI21+VL21+VO21+VR21+VU21+VX21+WA21+WD21+WG21+WJ21+WM21+WP21+WS21+WV21+WY21+XB21+XE21+XH21+XK21+XN21+XQ21+XT21+XW21+XZ21+YC21+YF21+YI21+YL21+YO21+YR21+YU21+YX21+ZA21+ZD21+ZG21+ZJ21+ZM21+ZP21+ZS21+ZV21+ZY21+AAB21+AAE21)/53</f>
        <v>0</v>
      </c>
      <c r="E42">
        <f>D42/100*25</f>
        <v>0</v>
      </c>
    </row>
  </sheetData>
  <mergeCells count="498">
    <mergeCell ref="A20:B20"/>
    <mergeCell ref="A21:B21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Асер</cp:lastModifiedBy>
  <cp:lastPrinted>2024-04-18T13:41:32Z</cp:lastPrinted>
  <dcterms:created xsi:type="dcterms:W3CDTF">2022-12-22T06:57:03Z</dcterms:created>
  <dcterms:modified xsi:type="dcterms:W3CDTF">2024-04-18T13:47:52Z</dcterms:modified>
</cp:coreProperties>
</file>